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REINAN-NAS\share\02_事業\04_介護実習･普及センター事業\❖年度別❖\【R7年度】\③介護技術向上研修(資質向上等)\R7実施関係(受付名簿)\"/>
    </mc:Choice>
  </mc:AlternateContent>
  <xr:revisionPtr revIDLastSave="0" documentId="13_ncr:1_{B65AD806-8736-4536-8E4A-D59B5334FEE5}" xr6:coauthVersionLast="47" xr6:coauthVersionMax="47" xr10:uidLastSave="{00000000-0000-0000-0000-000000000000}"/>
  <workbookProtection workbookAlgorithmName="SHA-512" workbookHashValue="qUJDUC0rs2f8W/MtQokeMFw1fYRK9Ax60xdgMoLpiyM0pkewUC4EvscMRWRQOJFZo0Rf0/eyMHJQdv6LiWLeGQ==" workbookSaltValue="BmwA5Frv6Gwu+NAJvaPt4A==" workbookSpinCount="100000" lockStructure="1"/>
  <bookViews>
    <workbookView xWindow="-120" yWindow="-120" windowWidth="19440" windowHeight="15000" tabRatio="878" xr2:uid="{00000000-000D-0000-FFFF-FFFF00000000}"/>
  </bookViews>
  <sheets>
    <sheet name="はじめに" sheetId="41" r:id="rId1"/>
    <sheet name="R7申込書(ファイル添付用)" sheetId="22" r:id="rId2"/>
    <sheet name="R7申込書(ファイル添付用)※7名以上の申込みはこちらから" sheetId="32" r:id="rId3"/>
    <sheet name="R7申込書入力見本" sheetId="31" r:id="rId4"/>
    <sheet name="コピペ用データ" sheetId="26" state="hidden" r:id="rId5"/>
    <sheet name="プルダウンリスト" sheetId="28" state="hidden" r:id="rId6"/>
    <sheet name="AM" sheetId="36" state="hidden" r:id="rId7"/>
    <sheet name="AS" sheetId="37" state="hidden" r:id="rId8"/>
    <sheet name="CT" sheetId="35" state="hidden" r:id="rId9"/>
    <sheet name="OI" sheetId="40" state="hidden" r:id="rId10"/>
    <sheet name="OM" sheetId="39" state="hidden" r:id="rId11"/>
    <sheet name="OS" sheetId="38" state="hidden" r:id="rId12"/>
  </sheets>
  <definedNames>
    <definedName name="_xlnm._FilterDatabase" localSheetId="6" hidden="1">AM!$A$1:$Y$603</definedName>
    <definedName name="_xlnm._FilterDatabase" localSheetId="7" hidden="1">AS!$C$1:$D$1654</definedName>
    <definedName name="K_10人分">コピペ用データ!$A$2:$AQ$11</definedName>
    <definedName name="K_11人分">コピペ用データ!$A$2:$AQ$12</definedName>
    <definedName name="K_12人分">コピペ用データ!$A$2:$AQ$13</definedName>
    <definedName name="K_1人分">コピペ用データ!$A$2:$AQ$2</definedName>
    <definedName name="K_2人分">コピペ用データ!$A$2:$AQ$3</definedName>
    <definedName name="K_3人分">コピペ用データ!$A$2:$AQ$4</definedName>
    <definedName name="K_4人分">コピペ用データ!$A$2:$AQ$5</definedName>
    <definedName name="K_5人分">コピペ用データ!$A$2:$AQ$6</definedName>
    <definedName name="K_6人分">コピペ用データ!$A$2:$AQ$7</definedName>
    <definedName name="K_7人分">コピペ用データ!$A$2:$AQ$8</definedName>
    <definedName name="K_8人分">コピペ用データ!$A$2:$AQ$9</definedName>
    <definedName name="K_9人分">コピペ用データ!$A$2:$AQ$10</definedName>
    <definedName name="P9100001">AM!$B$2:$X$2</definedName>
    <definedName name="P9100002">AM!$B$3:$X$3</definedName>
    <definedName name="P9100003">AM!$B$4:$X$4</definedName>
    <definedName name="P9100004">AM!$B$5:$X$5</definedName>
    <definedName name="P9100005">AM!$B$6:$X$6</definedName>
    <definedName name="P9100006">AM!$B$7:$X$7</definedName>
    <definedName name="P9100011">AM!$B$8:$X$8</definedName>
    <definedName name="P9100015">AM!$B$9:$X$9</definedName>
    <definedName name="P9100016">AM!$B$10:$X$10</definedName>
    <definedName name="P9100017">AM!$B$11:$X$11</definedName>
    <definedName name="P9100018">AM!$B$12:$X$12</definedName>
    <definedName name="P9100019">AM!$B$13:$X$13</definedName>
    <definedName name="P9100021">AM!$B$14:$X$14</definedName>
    <definedName name="P9100022">AM!$B$15:$X$15</definedName>
    <definedName name="P9100023">AM!$B$16:$X$16</definedName>
    <definedName name="P9100024">AM!$B$17:$X$17</definedName>
    <definedName name="P9100026">AM!$B$18:$X$18</definedName>
    <definedName name="P9100027">AM!$B$19:$X$19</definedName>
    <definedName name="P9100028">AM!$B$20:$X$20</definedName>
    <definedName name="P9100029">AM!$B$21:$X$21</definedName>
    <definedName name="P9100033">AM!$B$22:$X$22</definedName>
    <definedName name="P9100034">AM!$B$23:$X$23</definedName>
    <definedName name="P9100038">AM!$B$24:$X$24</definedName>
    <definedName name="P9100063">AM!$B$25:$X$25</definedName>
    <definedName name="P9100067">AM!$B$26:$X$26</definedName>
    <definedName name="P9100068">AM!$B$27:$X$27</definedName>
    <definedName name="P9100069">AM!$B$28:$X$28</definedName>
    <definedName name="P9100101">AM!$B$29:$X$29</definedName>
    <definedName name="P9100136">AM!$B$30:$X$30</definedName>
    <definedName name="P9100142">AM!$B$31:$X$31</definedName>
    <definedName name="P9100152">AM!$B$32:$X$32</definedName>
    <definedName name="P9100200">AM!$B$33:$X$33</definedName>
    <definedName name="P9100201">AM!$B$34:$X$34</definedName>
    <definedName name="P9100221">AM!$B$35:$X$35</definedName>
    <definedName name="P9100225">AM!$B$36:$X$36</definedName>
    <definedName name="P9100231">AM!$B$37:$X$37</definedName>
    <definedName name="P9100232">AM!$B$38:$X$38</definedName>
    <definedName name="P9100233">AM!$B$39:$X$39</definedName>
    <definedName name="P9100235">AM!$B$40:$X$40</definedName>
    <definedName name="P9100236">AM!$B$41:$X$41</definedName>
    <definedName name="P9100243">AM!$B$42:$X$42</definedName>
    <definedName name="P9100244">AM!$B$43:$X$43</definedName>
    <definedName name="P9100245">AM!$B$44:$X$44</definedName>
    <definedName name="P9100262">AM!$B$45:$X$45</definedName>
    <definedName name="P9100263">AM!$B$46:$X$46</definedName>
    <definedName name="P9100265">AM!$B$47:$X$47</definedName>
    <definedName name="P9100302">AM!$B$48:$X$48</definedName>
    <definedName name="P9100303">AM!$B$49:$X$49</definedName>
    <definedName name="P9100337">AM!$B$50:$X$50</definedName>
    <definedName name="P9100369">AM!$B$51:$X$51</definedName>
    <definedName name="P9100374">AM!$B$52:$X$52</definedName>
    <definedName name="P9100804">AM!$B$53:$X$53</definedName>
    <definedName name="P9100805">AM!$B$54:$X$54</definedName>
    <definedName name="P9100807">AM!$B$55:$X$55</definedName>
    <definedName name="P9100808">AM!$B$56:$X$56</definedName>
    <definedName name="P9100833">AM!$B$57:$X$57</definedName>
    <definedName name="P9100834">AM!$B$58:$X$58</definedName>
    <definedName name="P9100836">AM!$B$59:$X$59</definedName>
    <definedName name="P9100837">AM!$B$60:$X$60</definedName>
    <definedName name="P9100842">AM!$B$61:$X$61</definedName>
    <definedName name="P9100843">AM!$B$62:$X$62</definedName>
    <definedName name="P9100845">AM!$B$63:$X$63</definedName>
    <definedName name="P9100846">AM!$B$64:$X$64</definedName>
    <definedName name="P9100851">AM!$B$65:$X$65</definedName>
    <definedName name="P9100853">AM!$B$66:$X$66</definedName>
    <definedName name="P9100854">AM!$B$67:$X$67</definedName>
    <definedName name="P9100855">AM!$B$68:$X$68</definedName>
    <definedName name="P9100856">AM!$B$69:$X$69</definedName>
    <definedName name="P9100857">AM!$B$70:$X$70</definedName>
    <definedName name="P9100858">AM!$B$71:$X$71</definedName>
    <definedName name="P9100859">AM!$B$72:$X$72</definedName>
    <definedName name="P9101112">AM!$B$73:$X$73</definedName>
    <definedName name="P9101117">AM!$B$74:$X$74</definedName>
    <definedName name="P9101118">AM!$B$75:$X$75</definedName>
    <definedName name="P9101132">AM!$B$76:$X$76</definedName>
    <definedName name="P9101133">AM!$B$77:$X$77</definedName>
    <definedName name="P9101134">AM!$B$78:$X$78</definedName>
    <definedName name="P9101137">AM!$B$79:$X$79</definedName>
    <definedName name="P9101138">AM!$B$80:$X$80</definedName>
    <definedName name="P9101139">AM!$B$81:$X$81</definedName>
    <definedName name="P9102332">AM!$B$82:$X$82</definedName>
    <definedName name="P9102339">AM!$B$83:$X$83</definedName>
    <definedName name="P9102500">AM!$B$84:$X$84</definedName>
    <definedName name="P9102523">AM!$B$85:$X$85</definedName>
    <definedName name="P9102556">AM!$B$86:$X$86</definedName>
    <definedName name="P9103266">AM!$B$87:$X$87</definedName>
    <definedName name="P9103268">AM!$B$88:$X$88</definedName>
    <definedName name="P9103604">AM!$B$89:$X$89</definedName>
    <definedName name="P9103635">AM!$B$90:$X$90</definedName>
    <definedName name="P9103644">AM!$B$91:$X$91</definedName>
    <definedName name="P9104103">AM!$B$92:$X$92</definedName>
    <definedName name="P9104104">AM!$B$93:$X$93</definedName>
    <definedName name="P9104105">AM!$B$94:$X$94</definedName>
    <definedName name="P9104121">AM!$B$95:$X$95</definedName>
    <definedName name="P9104127">AM!$B$96:$X$96</definedName>
    <definedName name="P9104147">AM!$B$97:$X$97</definedName>
    <definedName name="P9104272">AM!$B$98:$X$98</definedName>
    <definedName name="P9104276">AM!$B$99:$X$99</definedName>
    <definedName name="P9110000">AM!$B$100:$X$100</definedName>
    <definedName name="P9110004">AM!$B$101:$X$101</definedName>
    <definedName name="P9110011">AM!$B$102:$X$102</definedName>
    <definedName name="P9110017">AM!$B$103:$X$103</definedName>
    <definedName name="P9110022">AM!$B$104:$X$104</definedName>
    <definedName name="P9110031">AM!$B$105:$X$105</definedName>
    <definedName name="P9110032">AM!$B$106:$X$106</definedName>
    <definedName name="P9110033">AM!$B$107:$X$107</definedName>
    <definedName name="P9110034">AM!$B$108:$X$108</definedName>
    <definedName name="P9110035">AM!$B$109:$X$109</definedName>
    <definedName name="P9110041">AM!$B$110:$X$110</definedName>
    <definedName name="P9110042">AM!$B$111:$X$111</definedName>
    <definedName name="P9110045">AM!$B$112:$X$112</definedName>
    <definedName name="P9110046">AM!$B$113:$X$113</definedName>
    <definedName name="P9110048">AM!$B$114:$X$114</definedName>
    <definedName name="P9110051">AM!$B$115:$X$115</definedName>
    <definedName name="P9110053">AM!$B$116:$X$116</definedName>
    <definedName name="P9110055">AM!$B$117:$X$117</definedName>
    <definedName name="P9110801">AM!$B$118:$X$118</definedName>
    <definedName name="P9110802">AM!$B$119:$X$119</definedName>
    <definedName name="P9110803">AM!$B$120:$X$120</definedName>
    <definedName name="P9110804">AM!$B$121:$X$121</definedName>
    <definedName name="P9110805">AM!$B$122:$X$122</definedName>
    <definedName name="P9110806">AM!$B$123:$X$123</definedName>
    <definedName name="P9110811">AM!$B$124:$X$124</definedName>
    <definedName name="P9110815">AM!$B$125:$X$125</definedName>
    <definedName name="P9110816">AM!$B$126:$X$126</definedName>
    <definedName name="P9110822">AM!$B$127:$X$127</definedName>
    <definedName name="P9110824">AM!$B$128:$X$128</definedName>
    <definedName name="P9110825">AM!$B$129:$X$129</definedName>
    <definedName name="P9110828">AM!$B$130:$X$130</definedName>
    <definedName name="P9110831">AM!$B$131:$X$131</definedName>
    <definedName name="P9110834">AM!$B$132:$X$132</definedName>
    <definedName name="P9110835">AM!$B$133:$X$133</definedName>
    <definedName name="P9110843">AM!$B$134:$X$134</definedName>
    <definedName name="P9110844">AM!$B$135:$X$135</definedName>
    <definedName name="P9110848">AM!$B$136:$X$136</definedName>
    <definedName name="P9120000">AM!$B$137:$X$137</definedName>
    <definedName name="P9120003">AM!$B$138:$X$138</definedName>
    <definedName name="P9120015">AM!$B$139:$X$139</definedName>
    <definedName name="P9120017">AM!$B$140:$X$140</definedName>
    <definedName name="P9120021">AM!$B$141:$X$141</definedName>
    <definedName name="P9120022">AM!$B$142:$X$142</definedName>
    <definedName name="P9120023">AM!$B$143:$X$143</definedName>
    <definedName name="P9120042">AM!$B$144:$X$144</definedName>
    <definedName name="P9120046">AM!$B$145:$X$145</definedName>
    <definedName name="P9120053">AM!$B$146:$X$146</definedName>
    <definedName name="P9120061">AM!$B$147:$X$147</definedName>
    <definedName name="P9120063">AM!$B$148:$X$148</definedName>
    <definedName name="P9120086">AM!$B$149:$X$149</definedName>
    <definedName name="P9120087">AM!$B$150:$X$150</definedName>
    <definedName name="P9120088">AM!$B$151:$X$151</definedName>
    <definedName name="P9120091">AM!$B$152:$X$152</definedName>
    <definedName name="P9120425">AM!$B$153:$X$153</definedName>
    <definedName name="P9120431">AM!$B$154:$X$154</definedName>
    <definedName name="P9120434">AM!$B$155:$X$155</definedName>
    <definedName name="P9120814">AM!$B$156:$X$156</definedName>
    <definedName name="P9120825">AM!$B$157:$X$157</definedName>
    <definedName name="P9130016">AM!$B$158:$X$158</definedName>
    <definedName name="P9130027">AM!$B$159:$X$159</definedName>
    <definedName name="P9130031">AM!$B$160:$X$160</definedName>
    <definedName name="P9130032">AM!$B$161:$X$161</definedName>
    <definedName name="P9130035">AM!$B$162:$X$162</definedName>
    <definedName name="P9130036">AM!$B$163:$X$163</definedName>
    <definedName name="P9130037">AM!$B$164:$X$164</definedName>
    <definedName name="P9130038">AM!$B$165:$X$165</definedName>
    <definedName name="P9130042">AM!$B$166:$X$166</definedName>
    <definedName name="P9130043">AM!$B$167:$X$167</definedName>
    <definedName name="P9130044">AM!$B$168:$X$168</definedName>
    <definedName name="P9130045">AM!$B$169:$X$169</definedName>
    <definedName name="P9130046">AM!$B$170:$X$170</definedName>
    <definedName name="P9130047">AM!$B$171:$X$171</definedName>
    <definedName name="P9130048">AM!$B$172:$X$172</definedName>
    <definedName name="P9130052">AM!$B$173:$X$173</definedName>
    <definedName name="P9130054">AM!$B$174:$X$174</definedName>
    <definedName name="P9130056">AM!$B$175:$X$175</definedName>
    <definedName name="P9130057">AM!$B$176:$X$176</definedName>
    <definedName name="P9130058">AM!$B$177:$X$177</definedName>
    <definedName name="P9130064">AM!$B$178:$X$178</definedName>
    <definedName name="P9140039">AM!$B$179:$X$179</definedName>
    <definedName name="P9140044">AM!$B$180:$X$180</definedName>
    <definedName name="P9140051">AM!$B$181:$X$181</definedName>
    <definedName name="P9140052">AM!$B$182:$X$182</definedName>
    <definedName name="P9140053">AM!$B$183:$X$183</definedName>
    <definedName name="P9140055">AM!$B$184:$X$184</definedName>
    <definedName name="P9140056">AM!$B$185:$X$185</definedName>
    <definedName name="P9140058">AM!$B$186:$X$186</definedName>
    <definedName name="P9140063">AM!$B$187:$X$187</definedName>
    <definedName name="P9140122">AM!$B$188:$X$188</definedName>
    <definedName name="P9140124">AM!$B$189:$X$189</definedName>
    <definedName name="P9140125">AM!$B$190:$X$190</definedName>
    <definedName name="P9140801">AM!$B$191:$X$191</definedName>
    <definedName name="P9140802">AM!$B$192:$X$192</definedName>
    <definedName name="P9140811">AM!$B$193:$X$193</definedName>
    <definedName name="P9140812">AM!$B$194:$X$194</definedName>
    <definedName name="P9150011">AM!$B$195:$X$195</definedName>
    <definedName name="P9150013">AM!$B$196:$X$196</definedName>
    <definedName name="P9150032">AM!$B$197:$X$197</definedName>
    <definedName name="P9150062">AM!$B$198:$X$198</definedName>
    <definedName name="P9150071">AM!$B$199:$X$199</definedName>
    <definedName name="P9150076">AM!$B$200:$X$200</definedName>
    <definedName name="P9150082">AM!$B$201:$X$201</definedName>
    <definedName name="P9150083">AM!$B$202:$X$202</definedName>
    <definedName name="P9150084">AM!$B$203:$X$203</definedName>
    <definedName name="P9150085">AM!$B$204:$X$204</definedName>
    <definedName name="P9150203">AM!$B$205:$X$205</definedName>
    <definedName name="P9150219">AM!$B$206:$X$206</definedName>
    <definedName name="P9150223">AM!$B$207:$X$207</definedName>
    <definedName name="P9150241">AM!$B$208:$X$208</definedName>
    <definedName name="P9150802">AM!$B$209:$X$209</definedName>
    <definedName name="P9150803">AM!$B$210:$X$210</definedName>
    <definedName name="P9150804">AM!$B$211:$X$211</definedName>
    <definedName name="P9150805">AM!$B$212:$X$212</definedName>
    <definedName name="P9150811">AM!$B$213:$X$213</definedName>
    <definedName name="P9150813">AM!$B$214:$X$214</definedName>
    <definedName name="P9150814">AM!$B$215:$X$215</definedName>
    <definedName name="P9150815">AM!$B$216:$X$216</definedName>
    <definedName name="P9150816">AM!$B$217:$X$217</definedName>
    <definedName name="P9150825">AM!$B$218:$X$218</definedName>
    <definedName name="P9150831">AM!$B$219:$X$219</definedName>
    <definedName name="P9150832">AM!$B$220:$X$220</definedName>
    <definedName name="P9150836">AM!$B$221:$X$221</definedName>
    <definedName name="P9150841">AM!$B$222:$X$222</definedName>
    <definedName name="P9150854">AM!$B$223:$X$223</definedName>
    <definedName name="P9150865">AM!$B$224:$X$224</definedName>
    <definedName name="P9151114">AM!$B$225:$X$225</definedName>
    <definedName name="P9151212">AM!$B$226:$X$226</definedName>
    <definedName name="P9151234">AM!$B$227:$X$227</definedName>
    <definedName name="P9151235">AM!$B$228:$X$228</definedName>
    <definedName name="P9160012">AM!$B$229:$X$229</definedName>
    <definedName name="P9160013">AM!$B$230:$X$230</definedName>
    <definedName name="P9160015">AM!$B$231:$X$231</definedName>
    <definedName name="P9160016">AM!$B$232:$X$232</definedName>
    <definedName name="P9160017">AM!$B$233:$X$233</definedName>
    <definedName name="P9160018">AM!$B$234:$X$234</definedName>
    <definedName name="P9160019">AM!$B$235:$X$235</definedName>
    <definedName name="P9160021">AM!$B$236:$X$236</definedName>
    <definedName name="P9160022">AM!$B$237:$X$237</definedName>
    <definedName name="P9160024">AM!$B$238:$X$238</definedName>
    <definedName name="P9160025">AM!$B$239:$X$239</definedName>
    <definedName name="P9160026">AM!$B$240:$X$240</definedName>
    <definedName name="P9160027">AM!$B$241:$X$241</definedName>
    <definedName name="P9160028">AM!$B$242:$X$242</definedName>
    <definedName name="P9160029">AM!$B$243:$X$243</definedName>
    <definedName name="P9160041">AM!$B$244:$X$244</definedName>
    <definedName name="P9160042">AM!$B$245:$X$245</definedName>
    <definedName name="P9160045">AM!$B$246:$X$246</definedName>
    <definedName name="P9160046">AM!$B$247:$X$247</definedName>
    <definedName name="P9160047">AM!$B$248:$X$248</definedName>
    <definedName name="P9160054">AM!$B$249:$X$249</definedName>
    <definedName name="P9160055">AM!$B$250:$X$250</definedName>
    <definedName name="P9160056">AM!$B$251:$X$251</definedName>
    <definedName name="P9160057">AM!$B$252:$X$252</definedName>
    <definedName name="P9160141">AM!$B$253:$X$253</definedName>
    <definedName name="P9160143">AM!$B$254:$X$254</definedName>
    <definedName name="P9160146">AM!$B$255:$X$255</definedName>
    <definedName name="P9160156">AM!$B$256:$X$256</definedName>
    <definedName name="P9160200">AM!$B$257:$X$257</definedName>
    <definedName name="P9160301">AM!$B$258:$X$258</definedName>
    <definedName name="P9160303">AM!$B$259:$X$259</definedName>
    <definedName name="P9160428">AM!$B$260:$X$260</definedName>
    <definedName name="P9170002">AM!$B$261:$X$261</definedName>
    <definedName name="P9170004">AM!$B$262:$X$262</definedName>
    <definedName name="P9170007">AM!$B$263:$X$263</definedName>
    <definedName name="P9170014">AM!$B$264:$X$264</definedName>
    <definedName name="P9170017">AM!$B$265:$X$265</definedName>
    <definedName name="P9170018">AM!$B$266:$X$266</definedName>
    <definedName name="P9170019">AM!$B$267:$X$267</definedName>
    <definedName name="P9170021">AM!$B$268:$X$268</definedName>
    <definedName name="P9170027">AM!$B$269:$X$269</definedName>
    <definedName name="P9170036">AM!$B$270:$X$270</definedName>
    <definedName name="P9170037">AM!$B$271:$X$271</definedName>
    <definedName name="P9170044">AM!$B$272:$X$272</definedName>
    <definedName name="P9170045">AM!$B$273:$X$273</definedName>
    <definedName name="P9170072">AM!$B$274:$X$274</definedName>
    <definedName name="P9170081">AM!$B$275:$X$275</definedName>
    <definedName name="P9170086">AM!$B$276:$X$276</definedName>
    <definedName name="P9170092">AM!$B$277:$X$277</definedName>
    <definedName name="P9170093">AM!$B$278:$X$278</definedName>
    <definedName name="P9170095">AM!$B$279:$X$279</definedName>
    <definedName name="P9170096">AM!$B$280:$X$280</definedName>
    <definedName name="P9170223">AM!$B$281:$X$281</definedName>
    <definedName name="P9170241">AM!$B$282:$X$282</definedName>
    <definedName name="P9170242">AM!$B$283:$X$283</definedName>
    <definedName name="P9170361">AM!$B$284:$X$284</definedName>
    <definedName name="P9170373">AM!$B$285:$X$285</definedName>
    <definedName name="P9180000">AM!$B$286:$X$286</definedName>
    <definedName name="P9188001">AM!$B$287:$X$287</definedName>
    <definedName name="P9188003">AM!$B$288:$X$288</definedName>
    <definedName name="P9188004">AM!$B$289:$X$289</definedName>
    <definedName name="P9188005">AM!$B$290:$X$290</definedName>
    <definedName name="P9188007">AM!$B$291:$X$291</definedName>
    <definedName name="P9188011">AM!$B$292:$X$292</definedName>
    <definedName name="P9188012">AM!$B$293:$X$293</definedName>
    <definedName name="P9188013">AM!$B$294:$X$294</definedName>
    <definedName name="P9188014">AM!$B$295:$X$295</definedName>
    <definedName name="P9188015">AM!$B$296:$X$296</definedName>
    <definedName name="P9188021">AM!$B$297:$X$297</definedName>
    <definedName name="P9188023">AM!$B$298:$X$298</definedName>
    <definedName name="P9188025">AM!$B$299:$X$299</definedName>
    <definedName name="P9188026">AM!$B$300:$X$300</definedName>
    <definedName name="P9188027">AM!$B$301:$X$301</definedName>
    <definedName name="P9188031">AM!$B$302:$X$302</definedName>
    <definedName name="P9188035">AM!$B$303:$X$303</definedName>
    <definedName name="P9188043">AM!$B$304:$X$304</definedName>
    <definedName name="P9188046">AM!$B$305:$X$305</definedName>
    <definedName name="P9188051">AM!$B$306:$X$306</definedName>
    <definedName name="P9188055">AM!$B$307:$X$307</definedName>
    <definedName name="P9188056">AM!$B$308:$X$308</definedName>
    <definedName name="P9188057">AM!$B$309:$X$309</definedName>
    <definedName name="P9188064">AM!$B$310:$X$310</definedName>
    <definedName name="P9188065">AM!$B$311:$X$311</definedName>
    <definedName name="P9188104">AM!$B$312:$X$312</definedName>
    <definedName name="P9188105">AM!$B$313:$X$313</definedName>
    <definedName name="P9188108">AM!$B$314:$X$314</definedName>
    <definedName name="P9188112">AM!$B$315:$X$315</definedName>
    <definedName name="P9188114">AM!$B$316:$X$316</definedName>
    <definedName name="P9188116">AM!$B$317:$X$317</definedName>
    <definedName name="P9188186">AM!$B$318:$X$318</definedName>
    <definedName name="P9188202">AM!$B$319:$X$319</definedName>
    <definedName name="P9188203">AM!$B$320:$X$320</definedName>
    <definedName name="P9188204">AM!$B$321:$X$321</definedName>
    <definedName name="P9188205">AM!$B$322:$X$322</definedName>
    <definedName name="P9188207">AM!$B$323:$X$323</definedName>
    <definedName name="P9188231">AM!$B$324:$X$324</definedName>
    <definedName name="P9188236">AM!$B$325:$X$325</definedName>
    <definedName name="P9188237">AM!$B$326:$X$326</definedName>
    <definedName name="P9188238">AM!$B$327:$X$327</definedName>
    <definedName name="P9188239">AM!$B$328:$X$328</definedName>
    <definedName name="P9190221">AM!$B$329:$X$329</definedName>
    <definedName name="P9190413">AM!$B$330:$X$330</definedName>
    <definedName name="P9190434">AM!$B$331:$X$331</definedName>
    <definedName name="P9190517">AM!$B$332:$X$332</definedName>
    <definedName name="P9190523">AM!$B$333:$X$333</definedName>
    <definedName name="P9190600">AM!$B$334:$X$334</definedName>
    <definedName name="P9190604">AM!$B$335:$X$335</definedName>
    <definedName name="P9190621">AM!$B$336:$X$336</definedName>
    <definedName name="P9190628">AM!$B$337:$X$337</definedName>
    <definedName name="P9190632">AM!$B$338:$X$338</definedName>
    <definedName name="P9190633">AM!$B$339:$X$339</definedName>
    <definedName name="P9191135">AM!$B$340:$X$340</definedName>
    <definedName name="P9191146">AM!$B$341:$X$341</definedName>
    <definedName name="P9191279">AM!$B$342:$X$342</definedName>
    <definedName name="P9191462">AM!$B$343:$X$343</definedName>
    <definedName name="P9192215">AM!$B$344:$X$344</definedName>
    <definedName name="P9192216">AM!$B$345:$X$345</definedName>
    <definedName name="P9192372">AM!$B$346:$X$346</definedName>
    <definedName name="P9192375">AM!$B$347:$X$347</definedName>
    <definedName name="P9220679">AM!$B$348:$X$348</definedName>
    <definedName name="_xlnm.Print_Area" localSheetId="10">OM!$B$34:$B$38</definedName>
    <definedName name="_xlnm.Print_Area" localSheetId="11">OS!#REF!</definedName>
    <definedName name="_xlnm.Print_Area" localSheetId="1">'R7申込書(ファイル添付用)'!$A$2:$R$45</definedName>
    <definedName name="_xlnm.Print_Area" localSheetId="2">'R7申込書(ファイル添付用)※7名以上の申込みはこちらから'!$A$2:$R$45</definedName>
    <definedName name="_xlnm.Print_Area" localSheetId="3">'R7申込書入力見本'!$A$2:$R$45</definedName>
    <definedName name="T_201171">OM!$B$85:$F$85</definedName>
    <definedName name="T_201711">OM!$B$27:$F$27</definedName>
    <definedName name="T_201777">OM!$B$93:$F$93</definedName>
    <definedName name="T_211515">OM!$B$75:$F$75</definedName>
    <definedName name="T_214667">OM!$B$4:$F$4</definedName>
    <definedName name="T_215208">OM!$B$128:$F$128</definedName>
    <definedName name="T_216161">OM!$B$104:$F$104</definedName>
    <definedName name="T_220030">OM!$B$123:$F$123</definedName>
    <definedName name="T_220055">OM!$B$122:$F$122</definedName>
    <definedName name="T_221233">OM!$B$105:$F$105</definedName>
    <definedName name="T_223133">OM!$B$92:$F$92</definedName>
    <definedName name="T_225001">OM!$B$58:$F$58</definedName>
    <definedName name="T_228570">OM!$B$77:$F$77</definedName>
    <definedName name="T_233060">OM!$B$26:$F$26</definedName>
    <definedName name="T_234565">OM!$B$24:$F$24</definedName>
    <definedName name="T_242288">OM!$B$55:$F$55</definedName>
    <definedName name="T_250042">OM!$B$54:$F$54</definedName>
    <definedName name="T_253100">OM!$B$30:$F$30</definedName>
    <definedName name="T_254141">OM!$B$91:$F$91</definedName>
    <definedName name="T_254311">OM!$B$20:$F$20</definedName>
    <definedName name="T_255252">OM!$B$103:$F$103</definedName>
    <definedName name="T_256363">OM!$B$76:$F$76</definedName>
    <definedName name="T_266688">OM!$B$71:$F$71</definedName>
    <definedName name="T_272155">OM!$B$72:$F$72</definedName>
    <definedName name="T_281101">OM!$B$88:$F$88</definedName>
    <definedName name="T_283737">OM!$B$23:$F$23</definedName>
    <definedName name="T_291188">OM!$B$45:$F$45</definedName>
    <definedName name="T_293000">OM!$B$40:$F$40</definedName>
    <definedName name="T_322082">OM!$B$59:$F$59</definedName>
    <definedName name="T_331600">OM!$B$113:$F$113</definedName>
    <definedName name="T_332555">OM!$B$106:$F$106</definedName>
    <definedName name="T_335577">OM!$B$31:$F$31</definedName>
    <definedName name="T_341220">OM!$B$80:$F$80</definedName>
    <definedName name="T_341440">OM!$B$78:$F$78</definedName>
    <definedName name="T_348762">OM!$B$69:$F$69</definedName>
    <definedName name="T_350660">OM!$B$56:$F$56</definedName>
    <definedName name="T_361170">OM!$B$108:$F$108</definedName>
    <definedName name="T_362170">OM!$B$81:$F$81</definedName>
    <definedName name="T_368784">OM!$B$84:$F$84</definedName>
    <definedName name="T_382202">OM!$B$6:$F$6</definedName>
    <definedName name="T_389280">OM!$B$107:$F$107</definedName>
    <definedName name="T_391800">OM!$B$50:$F$50</definedName>
    <definedName name="T_413121">OM!$B$126:$F$126</definedName>
    <definedName name="T_417766">OM!$B$98:$F$98</definedName>
    <definedName name="T_418400">OM!$B$117:$F$117</definedName>
    <definedName name="T_421800">OM!$B$48:$F$48</definedName>
    <definedName name="T_431800">OM!$B$35:$F$35</definedName>
    <definedName name="T_435311">OM!$B$41:$F$41</definedName>
    <definedName name="T_446110">OM!$B$11:$F$11</definedName>
    <definedName name="T_447750">OM!$B$32:$F$32</definedName>
    <definedName name="T_452837">OM!$B$67:$F$67</definedName>
    <definedName name="T_461212">OM!$B$110:$F$110</definedName>
    <definedName name="T_472078">OM!$B$33:$F$33</definedName>
    <definedName name="T_476884">OM!$B$97:$F$97</definedName>
    <definedName name="T_487000">OM!$B$94:$F$94</definedName>
    <definedName name="T_501000">OM!$B$28:$F$28</definedName>
    <definedName name="T_501368">OM!$B$17:$F$17</definedName>
    <definedName name="T_510091">OM!$B$64:$F$64</definedName>
    <definedName name="T_510400">OM!$B$29:$F$29</definedName>
    <definedName name="T_512755">OM!$B$47:$F$47</definedName>
    <definedName name="T_516233">OM!$B$9:$F$9</definedName>
    <definedName name="T_517540">OM!$B$63:$F$63</definedName>
    <definedName name="T_517780">OM!$B$16:$F$16</definedName>
    <definedName name="T_518100">OM!$B$125:$F$125</definedName>
    <definedName name="T_520084">OM!$B$111:$F$111</definedName>
    <definedName name="T_521166">OM!$B$116:$F$116</definedName>
    <definedName name="T_521300">OM!$B$79:$F$79</definedName>
    <definedName name="T_523155">OM!$B$36:$F$36</definedName>
    <definedName name="T_526300">OM!$B$37:$F$37</definedName>
    <definedName name="T_530262">OM!$B$52:$F$52</definedName>
    <definedName name="T_530294">OM!$B$83:$F$83</definedName>
    <definedName name="T_532586">OM!$B$65:$F$65</definedName>
    <definedName name="T_532940">OM!$B$66:$F$66</definedName>
    <definedName name="T_535070">OM!$B$21:$F$21</definedName>
    <definedName name="T_535411">OM!$B$43:$F$43</definedName>
    <definedName name="T_535500">OM!$B$12:$F$12</definedName>
    <definedName name="T_537777">OM!$B$5:$F$5</definedName>
    <definedName name="T_542931">OM!$B$101:$F$101</definedName>
    <definedName name="T_547889">OM!$B$34:$F$34</definedName>
    <definedName name="T_560992">OM!$B$19:$F$19</definedName>
    <definedName name="T_564560">OM!$B$53:$F$53</definedName>
    <definedName name="T_571055">OM!$B$51:$F$51</definedName>
    <definedName name="T_575500">OM!$B$39:$F$39</definedName>
    <definedName name="T_580080">OM!$B$2:$F$2</definedName>
    <definedName name="T_580183">OM!$B$86:$F$86</definedName>
    <definedName name="T_591126">OM!$B$95:$F$95</definedName>
    <definedName name="T_600105">OM!$B$115:$F$115</definedName>
    <definedName name="T_610216">OM!$B$15:$F$15</definedName>
    <definedName name="T_616060">OM!$B$14:$F$14</definedName>
    <definedName name="T_620100">OM!$B$70:$F$70</definedName>
    <definedName name="T_622804">OM!$B$60:$F$60</definedName>
    <definedName name="T_633868">OM!$B$112:$F$112</definedName>
    <definedName name="T_634373">OM!$B$49:$F$49</definedName>
    <definedName name="T_644117">OM!$B$82:$F$82</definedName>
    <definedName name="T_653120">OM!$B$8:$F$8</definedName>
    <definedName name="T_655719">OM!$B$44:$F$44</definedName>
    <definedName name="T_662551">OM!$B$124:$F$124</definedName>
    <definedName name="T_663067">OM!$B$46:$F$46</definedName>
    <definedName name="T_663307">OM!$B$73:$F$73</definedName>
    <definedName name="T_666090">OM!$B$10:$F$10</definedName>
    <definedName name="T_666811">OM!$B$57:$F$57</definedName>
    <definedName name="T_670811">OM!$B$3:$F$3</definedName>
    <definedName name="T_672318">OM!$B$7:$F$7</definedName>
    <definedName name="T_677771">OM!$B$13:$F$13</definedName>
    <definedName name="T_711022">OM!$B$61:$F$61</definedName>
    <definedName name="T_720100">OM!$B$120:$F$120</definedName>
    <definedName name="T_722630">OM!$B$99:$F$99</definedName>
    <definedName name="T_723900">OM!$B$38:$F$38</definedName>
    <definedName name="T_725115">OM!$B$89:$F$89</definedName>
    <definedName name="T_727373">OM!$B$62:$F$62</definedName>
    <definedName name="T_730144">OM!$B$127:$F$127</definedName>
    <definedName name="T_771011">OM!$B$102:$F$102</definedName>
    <definedName name="T_771288">OM!$B$87:$F$87</definedName>
    <definedName name="T_787880">OM!$B$114:$F$114</definedName>
    <definedName name="T_821002">OM!$B$119:$F$119</definedName>
    <definedName name="T_821282">OM!$B$121:$F$121</definedName>
    <definedName name="T_825151">OM!$B$118:$F$118</definedName>
    <definedName name="T_825383">OM!$B$22:$F$22</definedName>
    <definedName name="T_825822">OM!$B$74:$F$74</definedName>
    <definedName name="T_831373">OM!$B$96:$F$96</definedName>
    <definedName name="T_872161">OM!$B$100:$F$100</definedName>
    <definedName name="T_873100">OM!$B$90:$F$90</definedName>
    <definedName name="T_877711">OM!$B$109:$F$109</definedName>
    <definedName name="T_885600">OM!$B$25:$F$25</definedName>
    <definedName name="T_892110">OM!$B$68:$F$68</definedName>
    <definedName name="T_893880">OM!$B$42:$F$42</definedName>
    <definedName name="T_985550">OM!$B$18:$F$18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2" l="1"/>
  <c r="P6" i="31"/>
  <c r="M6" i="31"/>
  <c r="J6" i="31"/>
  <c r="A15" i="22"/>
  <c r="A15" i="31" s="1"/>
  <c r="AN13" i="26"/>
  <c r="AM13" i="26"/>
  <c r="AL13" i="26"/>
  <c r="AK13" i="26"/>
  <c r="AJ13" i="26"/>
  <c r="AI13" i="26"/>
  <c r="AH13" i="26"/>
  <c r="AB13" i="26"/>
  <c r="AG13" i="26"/>
  <c r="AA13" i="26"/>
  <c r="AF13" i="26"/>
  <c r="Z13" i="26"/>
  <c r="AE13" i="26"/>
  <c r="Y13" i="26"/>
  <c r="AD13" i="26"/>
  <c r="X13" i="26"/>
  <c r="AC13" i="26"/>
  <c r="W13" i="26"/>
  <c r="T13" i="26"/>
  <c r="S13" i="26"/>
  <c r="R13" i="26"/>
  <c r="Q13" i="26" s="1"/>
  <c r="AN12" i="26"/>
  <c r="AM12" i="26"/>
  <c r="AL12" i="26"/>
  <c r="AK12" i="26"/>
  <c r="AJ12" i="26"/>
  <c r="AI12" i="26"/>
  <c r="AH12" i="26"/>
  <c r="AB12" i="26"/>
  <c r="AG12" i="26"/>
  <c r="AA12" i="26"/>
  <c r="AF12" i="26"/>
  <c r="Z12" i="26"/>
  <c r="AE12" i="26"/>
  <c r="Y12" i="26"/>
  <c r="AD12" i="26"/>
  <c r="X12" i="26"/>
  <c r="AC12" i="26"/>
  <c r="W12" i="26"/>
  <c r="T12" i="26"/>
  <c r="S12" i="26"/>
  <c r="R12" i="26"/>
  <c r="U12" i="26" s="1"/>
  <c r="AN11" i="26"/>
  <c r="AM11" i="26"/>
  <c r="AL11" i="26"/>
  <c r="AK11" i="26"/>
  <c r="AJ11" i="26"/>
  <c r="AI11" i="26"/>
  <c r="AH11" i="26"/>
  <c r="AB11" i="26"/>
  <c r="AG11" i="26"/>
  <c r="AA11" i="26"/>
  <c r="AF11" i="26"/>
  <c r="Z11" i="26"/>
  <c r="AE11" i="26"/>
  <c r="Y11" i="26"/>
  <c r="AD11" i="26"/>
  <c r="X11" i="26"/>
  <c r="AC11" i="26"/>
  <c r="W11" i="26"/>
  <c r="T11" i="26"/>
  <c r="S11" i="26"/>
  <c r="R11" i="26"/>
  <c r="A11" i="26" s="1"/>
  <c r="AN10" i="26"/>
  <c r="AM10" i="26"/>
  <c r="AL10" i="26"/>
  <c r="AK10" i="26"/>
  <c r="AJ10" i="26"/>
  <c r="AI10" i="26"/>
  <c r="AH10" i="26"/>
  <c r="AB10" i="26"/>
  <c r="AG10" i="26"/>
  <c r="AA10" i="26"/>
  <c r="AF10" i="26"/>
  <c r="Z10" i="26"/>
  <c r="AE10" i="26"/>
  <c r="Y10" i="26"/>
  <c r="AD10" i="26"/>
  <c r="X10" i="26"/>
  <c r="AC10" i="26"/>
  <c r="W10" i="26"/>
  <c r="T10" i="26"/>
  <c r="S10" i="26"/>
  <c r="R10" i="26"/>
  <c r="Q10" i="26" s="1"/>
  <c r="AN9" i="26"/>
  <c r="AM9" i="26"/>
  <c r="AL9" i="26"/>
  <c r="AK9" i="26"/>
  <c r="AJ9" i="26"/>
  <c r="AI9" i="26"/>
  <c r="AH9" i="26"/>
  <c r="AB9" i="26"/>
  <c r="AG9" i="26"/>
  <c r="AA9" i="26"/>
  <c r="AF9" i="26"/>
  <c r="Z9" i="26"/>
  <c r="AE9" i="26"/>
  <c r="Y9" i="26"/>
  <c r="AD9" i="26"/>
  <c r="X9" i="26"/>
  <c r="AC9" i="26"/>
  <c r="W9" i="26"/>
  <c r="T9" i="26"/>
  <c r="S9" i="26"/>
  <c r="R9" i="26"/>
  <c r="U9" i="26" s="1"/>
  <c r="AN8" i="26"/>
  <c r="AM8" i="26"/>
  <c r="AL8" i="26"/>
  <c r="AK8" i="26"/>
  <c r="AJ8" i="26"/>
  <c r="AI8" i="26"/>
  <c r="AH8" i="26"/>
  <c r="AB8" i="26"/>
  <c r="AG8" i="26"/>
  <c r="AA8" i="26"/>
  <c r="AF8" i="26"/>
  <c r="Z8" i="26"/>
  <c r="AE8" i="26"/>
  <c r="Y8" i="26"/>
  <c r="AD8" i="26"/>
  <c r="X8" i="26"/>
  <c r="AC8" i="26"/>
  <c r="W8" i="26"/>
  <c r="T8" i="26"/>
  <c r="S8" i="26"/>
  <c r="R8" i="26"/>
  <c r="M8" i="26" s="1"/>
  <c r="AN7" i="26"/>
  <c r="AM7" i="26"/>
  <c r="AL7" i="26"/>
  <c r="AK7" i="26"/>
  <c r="AJ7" i="26"/>
  <c r="AI7" i="26"/>
  <c r="AH7" i="26"/>
  <c r="AB7" i="26"/>
  <c r="AG7" i="26"/>
  <c r="AA7" i="26"/>
  <c r="AF7" i="26"/>
  <c r="Z7" i="26"/>
  <c r="AE7" i="26"/>
  <c r="Y7" i="26"/>
  <c r="AD7" i="26"/>
  <c r="X7" i="26"/>
  <c r="AC7" i="26"/>
  <c r="W7" i="26"/>
  <c r="T7" i="26"/>
  <c r="S7" i="26"/>
  <c r="R7" i="26"/>
  <c r="Q7" i="26" s="1"/>
  <c r="AN6" i="26"/>
  <c r="AM6" i="26"/>
  <c r="AL6" i="26"/>
  <c r="AK6" i="26"/>
  <c r="AJ6" i="26"/>
  <c r="AI6" i="26"/>
  <c r="AH6" i="26"/>
  <c r="AB6" i="26"/>
  <c r="AG6" i="26"/>
  <c r="AA6" i="26"/>
  <c r="AF6" i="26"/>
  <c r="Z6" i="26"/>
  <c r="AE6" i="26"/>
  <c r="Y6" i="26"/>
  <c r="AD6" i="26"/>
  <c r="X6" i="26"/>
  <c r="AC6" i="26"/>
  <c r="W6" i="26"/>
  <c r="T6" i="26"/>
  <c r="S6" i="26"/>
  <c r="R6" i="26"/>
  <c r="U6" i="26" s="1"/>
  <c r="AN5" i="26"/>
  <c r="AM5" i="26"/>
  <c r="AL5" i="26"/>
  <c r="AK5" i="26"/>
  <c r="AJ5" i="26"/>
  <c r="AI5" i="26"/>
  <c r="AH5" i="26"/>
  <c r="AB5" i="26"/>
  <c r="AG5" i="26"/>
  <c r="AA5" i="26"/>
  <c r="AF5" i="26"/>
  <c r="Z5" i="26"/>
  <c r="AE5" i="26"/>
  <c r="Y5" i="26"/>
  <c r="AD5" i="26"/>
  <c r="X5" i="26"/>
  <c r="AC5" i="26"/>
  <c r="W5" i="26"/>
  <c r="T5" i="26"/>
  <c r="S5" i="26"/>
  <c r="R5" i="26"/>
  <c r="M5" i="26" s="1"/>
  <c r="AN4" i="26"/>
  <c r="AM4" i="26"/>
  <c r="AL4" i="26"/>
  <c r="AK4" i="26"/>
  <c r="AJ4" i="26"/>
  <c r="AI4" i="26"/>
  <c r="AH4" i="26"/>
  <c r="AB4" i="26"/>
  <c r="AG4" i="26"/>
  <c r="AA4" i="26"/>
  <c r="AF4" i="26"/>
  <c r="Z4" i="26"/>
  <c r="AE4" i="26"/>
  <c r="Y4" i="26"/>
  <c r="AD4" i="26"/>
  <c r="X4" i="26"/>
  <c r="AC4" i="26"/>
  <c r="W4" i="26"/>
  <c r="T4" i="26"/>
  <c r="S4" i="26"/>
  <c r="R4" i="26"/>
  <c r="Q4" i="26" s="1"/>
  <c r="AN3" i="26"/>
  <c r="AM3" i="26"/>
  <c r="AL3" i="26"/>
  <c r="AK3" i="26"/>
  <c r="AJ3" i="26"/>
  <c r="AI3" i="26"/>
  <c r="AH3" i="26"/>
  <c r="AB3" i="26"/>
  <c r="AG3" i="26"/>
  <c r="AA3" i="26"/>
  <c r="AF3" i="26"/>
  <c r="Z3" i="26"/>
  <c r="AE3" i="26"/>
  <c r="Y3" i="26"/>
  <c r="AD3" i="26"/>
  <c r="X3" i="26"/>
  <c r="AC3" i="26"/>
  <c r="W3" i="26"/>
  <c r="T3" i="26"/>
  <c r="S3" i="26"/>
  <c r="R3" i="26"/>
  <c r="U3" i="26" s="1"/>
  <c r="AN2" i="26"/>
  <c r="AM2" i="26"/>
  <c r="AL2" i="26"/>
  <c r="AK2" i="26"/>
  <c r="AJ2" i="26"/>
  <c r="AI2" i="26"/>
  <c r="AH2" i="26"/>
  <c r="AB2" i="26"/>
  <c r="AG2" i="26"/>
  <c r="AA2" i="26"/>
  <c r="AF2" i="26"/>
  <c r="Z2" i="26"/>
  <c r="AE2" i="26"/>
  <c r="Y2" i="26"/>
  <c r="AD2" i="26"/>
  <c r="X2" i="26"/>
  <c r="AC2" i="26"/>
  <c r="W2" i="26"/>
  <c r="T2" i="26"/>
  <c r="S2" i="26"/>
  <c r="R2" i="26"/>
  <c r="M2" i="26" s="1"/>
  <c r="A348" i="36"/>
  <c r="A347" i="36"/>
  <c r="A346" i="36"/>
  <c r="A345" i="36"/>
  <c r="A344" i="36"/>
  <c r="A343" i="36"/>
  <c r="A342" i="36"/>
  <c r="A341" i="36"/>
  <c r="A340" i="36"/>
  <c r="A339" i="36"/>
  <c r="A338" i="36"/>
  <c r="A337" i="36"/>
  <c r="A336" i="36"/>
  <c r="A335" i="36"/>
  <c r="A334" i="36"/>
  <c r="A333" i="36"/>
  <c r="A332" i="36"/>
  <c r="A331" i="36"/>
  <c r="A330" i="36"/>
  <c r="A329" i="36"/>
  <c r="A328" i="36"/>
  <c r="A327" i="36"/>
  <c r="A326" i="36"/>
  <c r="A325" i="36"/>
  <c r="A324" i="36"/>
  <c r="A323" i="36"/>
  <c r="A322" i="36"/>
  <c r="A321" i="36"/>
  <c r="A320" i="36"/>
  <c r="A319" i="36"/>
  <c r="A318" i="36"/>
  <c r="A317" i="36"/>
  <c r="A316" i="36"/>
  <c r="A315" i="36"/>
  <c r="A314" i="36"/>
  <c r="A313" i="36"/>
  <c r="A312" i="36"/>
  <c r="A311" i="36"/>
  <c r="A310" i="36"/>
  <c r="A309" i="36"/>
  <c r="A308" i="36"/>
  <c r="A307" i="36"/>
  <c r="A306" i="36"/>
  <c r="A305" i="36"/>
  <c r="A304" i="36"/>
  <c r="A303" i="36"/>
  <c r="A302" i="36"/>
  <c r="A301" i="36"/>
  <c r="A300" i="36"/>
  <c r="A299" i="36"/>
  <c r="A298" i="36"/>
  <c r="A297" i="36"/>
  <c r="A296" i="36"/>
  <c r="A295" i="36"/>
  <c r="A294" i="36"/>
  <c r="A293" i="36"/>
  <c r="A292" i="36"/>
  <c r="A291" i="36"/>
  <c r="A290" i="36"/>
  <c r="A289" i="36"/>
  <c r="A288" i="36"/>
  <c r="A287" i="36"/>
  <c r="A286" i="36"/>
  <c r="A285" i="36"/>
  <c r="A284" i="36"/>
  <c r="A283" i="36"/>
  <c r="A282" i="36"/>
  <c r="A281" i="36"/>
  <c r="A280" i="36"/>
  <c r="A279" i="36"/>
  <c r="A278" i="36"/>
  <c r="A277" i="36"/>
  <c r="A276" i="36"/>
  <c r="A275" i="36"/>
  <c r="A274" i="36"/>
  <c r="A273" i="36"/>
  <c r="A272" i="36"/>
  <c r="A271" i="36"/>
  <c r="A270" i="36"/>
  <c r="A269" i="36"/>
  <c r="A268" i="36"/>
  <c r="A267" i="36"/>
  <c r="A266" i="36"/>
  <c r="A265" i="36"/>
  <c r="A264" i="36"/>
  <c r="A263" i="36"/>
  <c r="A262" i="36"/>
  <c r="A261" i="36"/>
  <c r="A260" i="36"/>
  <c r="A259" i="36"/>
  <c r="A258" i="36"/>
  <c r="A257" i="36"/>
  <c r="A256" i="36"/>
  <c r="A255" i="36"/>
  <c r="A254" i="36"/>
  <c r="A253" i="36"/>
  <c r="A252" i="36"/>
  <c r="A251" i="36"/>
  <c r="A250" i="36"/>
  <c r="A249" i="36"/>
  <c r="A248" i="36"/>
  <c r="A247" i="36"/>
  <c r="A246" i="36"/>
  <c r="A245" i="36"/>
  <c r="A244" i="36"/>
  <c r="A243" i="36"/>
  <c r="A242" i="36"/>
  <c r="A241" i="36"/>
  <c r="A240" i="36"/>
  <c r="A239" i="36"/>
  <c r="A238" i="36"/>
  <c r="A237" i="36"/>
  <c r="A236" i="36"/>
  <c r="A235" i="36"/>
  <c r="A234" i="36"/>
  <c r="A233" i="36"/>
  <c r="A232" i="36"/>
  <c r="A231" i="36"/>
  <c r="A230" i="36"/>
  <c r="A229" i="36"/>
  <c r="A228" i="36"/>
  <c r="A227" i="36"/>
  <c r="A226" i="36"/>
  <c r="A225" i="36"/>
  <c r="A224" i="36"/>
  <c r="A223" i="36"/>
  <c r="A222" i="36"/>
  <c r="A221" i="36"/>
  <c r="A220" i="36"/>
  <c r="A219" i="36"/>
  <c r="A218" i="36"/>
  <c r="A217" i="36"/>
  <c r="A216" i="36"/>
  <c r="A215" i="36"/>
  <c r="A214" i="36"/>
  <c r="A213" i="36"/>
  <c r="A212" i="36"/>
  <c r="A211" i="36"/>
  <c r="A210" i="36"/>
  <c r="A209" i="36"/>
  <c r="A208" i="36"/>
  <c r="A207" i="36"/>
  <c r="A206" i="36"/>
  <c r="A205" i="36"/>
  <c r="A204" i="36"/>
  <c r="A203" i="36"/>
  <c r="A202" i="36"/>
  <c r="A201" i="36"/>
  <c r="A200" i="36"/>
  <c r="A199" i="36"/>
  <c r="A198" i="36"/>
  <c r="A197" i="36"/>
  <c r="A196" i="36"/>
  <c r="A195" i="36"/>
  <c r="A194" i="36"/>
  <c r="A193" i="36"/>
  <c r="A192" i="36"/>
  <c r="A191" i="36"/>
  <c r="A190" i="36"/>
  <c r="A189" i="36"/>
  <c r="A188" i="36"/>
  <c r="A187" i="36"/>
  <c r="A186" i="36"/>
  <c r="A185" i="36"/>
  <c r="A184" i="36"/>
  <c r="A183" i="36"/>
  <c r="A182" i="36"/>
  <c r="A181" i="36"/>
  <c r="A180" i="36"/>
  <c r="A179" i="36"/>
  <c r="A178" i="36"/>
  <c r="A177" i="36"/>
  <c r="A176" i="36"/>
  <c r="A175" i="36"/>
  <c r="A174" i="36"/>
  <c r="A173" i="36"/>
  <c r="A172" i="36"/>
  <c r="A171" i="36"/>
  <c r="A170" i="36"/>
  <c r="A169" i="36"/>
  <c r="A168" i="36"/>
  <c r="A167" i="36"/>
  <c r="A166" i="36"/>
  <c r="A165" i="36"/>
  <c r="A164" i="36"/>
  <c r="A163" i="36"/>
  <c r="A162" i="36"/>
  <c r="A161" i="36"/>
  <c r="A160" i="36"/>
  <c r="A159" i="36"/>
  <c r="A158" i="36"/>
  <c r="A157" i="36"/>
  <c r="A156" i="36"/>
  <c r="A155" i="36"/>
  <c r="A154" i="36"/>
  <c r="A153" i="36"/>
  <c r="A152" i="36"/>
  <c r="A151" i="36"/>
  <c r="A150" i="36"/>
  <c r="A149" i="36"/>
  <c r="A148" i="36"/>
  <c r="A147" i="36"/>
  <c r="A146" i="36"/>
  <c r="A145" i="36"/>
  <c r="A144" i="36"/>
  <c r="A143" i="36"/>
  <c r="A142" i="36"/>
  <c r="A141" i="36"/>
  <c r="A140" i="36"/>
  <c r="A139" i="36"/>
  <c r="A138" i="36"/>
  <c r="A137" i="36"/>
  <c r="A136" i="36"/>
  <c r="A135" i="36"/>
  <c r="A134" i="36"/>
  <c r="A133" i="36"/>
  <c r="A132" i="36"/>
  <c r="A131" i="36"/>
  <c r="A130" i="36"/>
  <c r="A129" i="36"/>
  <c r="A128" i="36"/>
  <c r="A127" i="36"/>
  <c r="A126" i="36"/>
  <c r="A125" i="36"/>
  <c r="A124" i="36"/>
  <c r="A123" i="36"/>
  <c r="A122" i="36"/>
  <c r="A121" i="36"/>
  <c r="A120" i="36"/>
  <c r="A119" i="36"/>
  <c r="A118" i="36"/>
  <c r="A117" i="36"/>
  <c r="A116" i="36"/>
  <c r="A115" i="36"/>
  <c r="A114" i="36"/>
  <c r="A113" i="36"/>
  <c r="A112" i="36"/>
  <c r="A111" i="36"/>
  <c r="A110" i="36"/>
  <c r="A109" i="36"/>
  <c r="A108" i="36"/>
  <c r="A107" i="36"/>
  <c r="A106" i="36"/>
  <c r="A105" i="36"/>
  <c r="A104" i="36"/>
  <c r="A103" i="36"/>
  <c r="A102" i="36"/>
  <c r="A101" i="36"/>
  <c r="A100" i="36"/>
  <c r="A99" i="36"/>
  <c r="A98" i="36"/>
  <c r="A97" i="36"/>
  <c r="A96" i="36"/>
  <c r="A95" i="36"/>
  <c r="A94" i="36"/>
  <c r="A93" i="36"/>
  <c r="A92" i="36"/>
  <c r="A91" i="36"/>
  <c r="A90" i="36"/>
  <c r="A89" i="36"/>
  <c r="A88" i="36"/>
  <c r="A87" i="36"/>
  <c r="A86" i="36"/>
  <c r="A85" i="36"/>
  <c r="A84" i="36"/>
  <c r="A83" i="36"/>
  <c r="A82" i="36"/>
  <c r="A81" i="36"/>
  <c r="A80" i="36"/>
  <c r="A79" i="36"/>
  <c r="A78" i="36"/>
  <c r="A77" i="36"/>
  <c r="A76" i="36"/>
  <c r="A75" i="36"/>
  <c r="A74" i="36"/>
  <c r="A73" i="36"/>
  <c r="A72" i="36"/>
  <c r="A71" i="36"/>
  <c r="A70" i="36"/>
  <c r="A69" i="36"/>
  <c r="A68" i="36"/>
  <c r="A67" i="36"/>
  <c r="A66" i="36"/>
  <c r="A65" i="36"/>
  <c r="A64" i="36"/>
  <c r="A63" i="36"/>
  <c r="A62" i="36"/>
  <c r="A61" i="36"/>
  <c r="A60" i="36"/>
  <c r="A59" i="36"/>
  <c r="A58" i="36"/>
  <c r="A57" i="36"/>
  <c r="A56" i="36"/>
  <c r="A55" i="36"/>
  <c r="A54" i="36"/>
  <c r="A53" i="36"/>
  <c r="A52" i="36"/>
  <c r="A51" i="36"/>
  <c r="A50" i="36"/>
  <c r="A49" i="36"/>
  <c r="A48" i="36"/>
  <c r="A47" i="36"/>
  <c r="A46" i="36"/>
  <c r="A45" i="36"/>
  <c r="A44" i="36"/>
  <c r="A43" i="36"/>
  <c r="A42" i="36"/>
  <c r="A41" i="36"/>
  <c r="A40" i="36"/>
  <c r="A39" i="36"/>
  <c r="A38" i="36"/>
  <c r="A37" i="36"/>
  <c r="A36" i="36"/>
  <c r="A35" i="36"/>
  <c r="A34" i="36"/>
  <c r="A33" i="36"/>
  <c r="A32" i="36"/>
  <c r="A31" i="36"/>
  <c r="A30" i="36"/>
  <c r="A29" i="36"/>
  <c r="A28" i="36"/>
  <c r="A27" i="36"/>
  <c r="A26" i="36"/>
  <c r="A25" i="36"/>
  <c r="A24" i="36"/>
  <c r="A23" i="36"/>
  <c r="A22" i="36"/>
  <c r="A21" i="36"/>
  <c r="A20" i="36"/>
  <c r="A19" i="36"/>
  <c r="A18" i="36"/>
  <c r="A17" i="36"/>
  <c r="A16" i="36"/>
  <c r="A15" i="36"/>
  <c r="A14" i="36"/>
  <c r="A13" i="36"/>
  <c r="A12" i="36"/>
  <c r="A11" i="36"/>
  <c r="A10" i="36"/>
  <c r="A9" i="36"/>
  <c r="A8" i="36"/>
  <c r="A7" i="36"/>
  <c r="A6" i="36"/>
  <c r="A5" i="36"/>
  <c r="A4" i="36"/>
  <c r="A3" i="36"/>
  <c r="A2" i="36"/>
  <c r="E16" i="31"/>
  <c r="E16" i="32"/>
  <c r="K14" i="32"/>
  <c r="K13" i="32"/>
  <c r="D13" i="32"/>
  <c r="E12" i="32"/>
  <c r="P6" i="32"/>
  <c r="M6" i="32"/>
  <c r="J6" i="32"/>
  <c r="D6" i="32"/>
  <c r="P3" i="32"/>
  <c r="E16" i="22"/>
  <c r="U7" i="22"/>
  <c r="C7" i="22"/>
  <c r="D11" i="22" s="1"/>
  <c r="D11" i="32" s="1"/>
  <c r="P3" i="22"/>
  <c r="P4" i="22" s="1"/>
  <c r="P4" i="32" s="1"/>
  <c r="L3" i="22"/>
  <c r="H3" i="22"/>
  <c r="L2" i="22"/>
  <c r="L2" i="32" s="1"/>
  <c r="K9" i="26" l="1"/>
  <c r="A13" i="26"/>
  <c r="A7" i="26"/>
  <c r="O8" i="26"/>
  <c r="D3" i="26"/>
  <c r="K3" i="26"/>
  <c r="AP3" i="26"/>
  <c r="F2" i="26"/>
  <c r="N2" i="26"/>
  <c r="F3" i="26"/>
  <c r="M3" i="26"/>
  <c r="C5" i="26"/>
  <c r="L5" i="26"/>
  <c r="C11" i="26"/>
  <c r="AQ3" i="26"/>
  <c r="L3" i="26"/>
  <c r="K5" i="26"/>
  <c r="H2" i="26"/>
  <c r="O2" i="26"/>
  <c r="U2" i="26"/>
  <c r="G3" i="26"/>
  <c r="N3" i="26"/>
  <c r="V3" i="26"/>
  <c r="E5" i="26"/>
  <c r="N5" i="26"/>
  <c r="U5" i="26"/>
  <c r="AP5" i="26"/>
  <c r="K2" i="26"/>
  <c r="L2" i="26"/>
  <c r="E3" i="26"/>
  <c r="B2" i="26"/>
  <c r="I2" i="26"/>
  <c r="P2" i="26"/>
  <c r="V2" i="26"/>
  <c r="H3" i="26"/>
  <c r="P3" i="26"/>
  <c r="F5" i="26"/>
  <c r="O5" i="26"/>
  <c r="B6" i="26"/>
  <c r="F9" i="26"/>
  <c r="V9" i="26"/>
  <c r="AP9" i="26"/>
  <c r="D2" i="26"/>
  <c r="I5" i="26"/>
  <c r="E2" i="26"/>
  <c r="B5" i="26"/>
  <c r="C2" i="26"/>
  <c r="J2" i="26"/>
  <c r="Q2" i="26"/>
  <c r="B3" i="26"/>
  <c r="J3" i="26"/>
  <c r="Q3" i="26"/>
  <c r="H5" i="26"/>
  <c r="Q5" i="26"/>
  <c r="G8" i="26"/>
  <c r="J9" i="26"/>
  <c r="AQ9" i="26"/>
  <c r="D11" i="26"/>
  <c r="L11" i="26"/>
  <c r="J8" i="26"/>
  <c r="F11" i="26"/>
  <c r="D8" i="26"/>
  <c r="K8" i="26"/>
  <c r="L9" i="26"/>
  <c r="G11" i="26"/>
  <c r="N11" i="26"/>
  <c r="U11" i="26"/>
  <c r="AQ5" i="26"/>
  <c r="AQ11" i="26"/>
  <c r="J11" i="26"/>
  <c r="AP11" i="26"/>
  <c r="E8" i="26"/>
  <c r="L8" i="26"/>
  <c r="U8" i="26"/>
  <c r="H11" i="26"/>
  <c r="O11" i="26"/>
  <c r="V11" i="26"/>
  <c r="AP7" i="26"/>
  <c r="AP13" i="26"/>
  <c r="H8" i="26"/>
  <c r="B8" i="26"/>
  <c r="M11" i="26"/>
  <c r="F8" i="26"/>
  <c r="N8" i="26"/>
  <c r="V8" i="26"/>
  <c r="B11" i="26"/>
  <c r="I11" i="26"/>
  <c r="P11" i="26"/>
  <c r="AQ7" i="26"/>
  <c r="AQ13" i="26"/>
  <c r="J6" i="26"/>
  <c r="J12" i="26"/>
  <c r="E6" i="26"/>
  <c r="L6" i="26"/>
  <c r="C8" i="26"/>
  <c r="I8" i="26"/>
  <c r="P8" i="26"/>
  <c r="D9" i="26"/>
  <c r="P9" i="26"/>
  <c r="E11" i="26"/>
  <c r="K11" i="26"/>
  <c r="Q11" i="26"/>
  <c r="D12" i="26"/>
  <c r="L12" i="26"/>
  <c r="AO2" i="26"/>
  <c r="AO4" i="26"/>
  <c r="AO6" i="26"/>
  <c r="AO8" i="26"/>
  <c r="AO10" i="26"/>
  <c r="AO12" i="26"/>
  <c r="A2" i="26"/>
  <c r="A8" i="26"/>
  <c r="A6" i="26"/>
  <c r="D6" i="26"/>
  <c r="F6" i="26"/>
  <c r="M6" i="26"/>
  <c r="V6" i="26"/>
  <c r="E9" i="26"/>
  <c r="Q9" i="26"/>
  <c r="E12" i="26"/>
  <c r="M12" i="26"/>
  <c r="V12" i="26"/>
  <c r="AP2" i="26"/>
  <c r="AP4" i="26"/>
  <c r="AP6" i="26"/>
  <c r="AP8" i="26"/>
  <c r="AP10" i="26"/>
  <c r="AP12" i="26"/>
  <c r="A3" i="26"/>
  <c r="A9" i="26"/>
  <c r="A12" i="26"/>
  <c r="K6" i="26"/>
  <c r="K12" i="26"/>
  <c r="G6" i="26"/>
  <c r="P6" i="26"/>
  <c r="F12" i="26"/>
  <c r="P12" i="26"/>
  <c r="AQ2" i="26"/>
  <c r="AQ4" i="26"/>
  <c r="AQ6" i="26"/>
  <c r="AQ8" i="26"/>
  <c r="AQ10" i="26"/>
  <c r="AQ12" i="26"/>
  <c r="A4" i="26"/>
  <c r="A10" i="26"/>
  <c r="H6" i="26"/>
  <c r="Q6" i="26"/>
  <c r="G12" i="26"/>
  <c r="Q12" i="26"/>
  <c r="AO3" i="26"/>
  <c r="AO5" i="26"/>
  <c r="AO7" i="26"/>
  <c r="AO9" i="26"/>
  <c r="AO11" i="26"/>
  <c r="AO13" i="26"/>
  <c r="A5" i="26"/>
  <c r="L4" i="22"/>
  <c r="L4" i="32" s="1"/>
  <c r="L3" i="32"/>
  <c r="A5" i="32"/>
  <c r="A5" i="31"/>
  <c r="F7" i="26"/>
  <c r="L10" i="26"/>
  <c r="G7" i="26"/>
  <c r="M10" i="26"/>
  <c r="M13" i="26"/>
  <c r="B4" i="26"/>
  <c r="H4" i="26"/>
  <c r="N4" i="26"/>
  <c r="D5" i="26"/>
  <c r="J5" i="26"/>
  <c r="P5" i="26"/>
  <c r="V5" i="26"/>
  <c r="B7" i="26"/>
  <c r="H7" i="26"/>
  <c r="N7" i="26"/>
  <c r="B10" i="26"/>
  <c r="H10" i="26"/>
  <c r="N10" i="26"/>
  <c r="B13" i="26"/>
  <c r="H13" i="26"/>
  <c r="N13" i="26"/>
  <c r="L4" i="26"/>
  <c r="F13" i="26"/>
  <c r="L13" i="26"/>
  <c r="G4" i="26"/>
  <c r="M4" i="26"/>
  <c r="M7" i="26"/>
  <c r="G13" i="26"/>
  <c r="C4" i="26"/>
  <c r="I4" i="26"/>
  <c r="O4" i="26"/>
  <c r="U4" i="26"/>
  <c r="C7" i="26"/>
  <c r="I7" i="26"/>
  <c r="O7" i="26"/>
  <c r="U7" i="26"/>
  <c r="Q8" i="26"/>
  <c r="G9" i="26"/>
  <c r="M9" i="26"/>
  <c r="C10" i="26"/>
  <c r="I10" i="26"/>
  <c r="O10" i="26"/>
  <c r="U10" i="26"/>
  <c r="C13" i="26"/>
  <c r="I13" i="26"/>
  <c r="O13" i="26"/>
  <c r="U13" i="26"/>
  <c r="F4" i="26"/>
  <c r="F10" i="26"/>
  <c r="D4" i="26"/>
  <c r="J4" i="26"/>
  <c r="P4" i="26"/>
  <c r="V4" i="26"/>
  <c r="N6" i="26"/>
  <c r="D7" i="26"/>
  <c r="J7" i="26"/>
  <c r="P7" i="26"/>
  <c r="V7" i="26"/>
  <c r="B9" i="26"/>
  <c r="H9" i="26"/>
  <c r="N9" i="26"/>
  <c r="D10" i="26"/>
  <c r="J10" i="26"/>
  <c r="P10" i="26"/>
  <c r="V10" i="26"/>
  <c r="B12" i="26"/>
  <c r="H12" i="26"/>
  <c r="N12" i="26"/>
  <c r="D13" i="26"/>
  <c r="J13" i="26"/>
  <c r="P13" i="26"/>
  <c r="V13" i="26"/>
  <c r="L7" i="26"/>
  <c r="G10" i="26"/>
  <c r="G2" i="26"/>
  <c r="C3" i="26"/>
  <c r="I3" i="26"/>
  <c r="O3" i="26"/>
  <c r="E4" i="26"/>
  <c r="K4" i="26"/>
  <c r="G5" i="26"/>
  <c r="C6" i="26"/>
  <c r="I6" i="26"/>
  <c r="O6" i="26"/>
  <c r="E7" i="26"/>
  <c r="K7" i="26"/>
  <c r="C9" i="26"/>
  <c r="I9" i="26"/>
  <c r="O9" i="26"/>
  <c r="E10" i="26"/>
  <c r="K10" i="26"/>
  <c r="C12" i="26"/>
  <c r="I12" i="26"/>
  <c r="O12" i="26"/>
  <c r="E13" i="26"/>
  <c r="K13" i="26"/>
  <c r="C8" i="22"/>
  <c r="C8" i="32" s="1"/>
  <c r="N10" i="22"/>
  <c r="N10" i="32" s="1"/>
  <c r="C7" i="32"/>
  <c r="F8" i="22"/>
  <c r="F8" i="32" s="1"/>
  <c r="C9" i="22"/>
  <c r="C9" i="32" s="1"/>
  <c r="I11" i="22"/>
  <c r="I11" i="32" s="1"/>
  <c r="D10" i="22"/>
  <c r="D10" i="32" l="1"/>
  <c r="W10" i="22"/>
  <c r="U10" i="22" l="1"/>
  <c r="G10" i="22"/>
  <c r="G10" i="32" s="1"/>
  <c r="J10" i="22"/>
  <c r="J10" i="32" s="1"/>
</calcChain>
</file>

<file path=xl/sharedStrings.xml><?xml version="1.0" encoding="utf-8"?>
<sst xmlns="http://schemas.openxmlformats.org/spreadsheetml/2006/main" count="24783" uniqueCount="6808">
  <si>
    <t>事業所名</t>
    <phoneticPr fontId="5"/>
  </si>
  <si>
    <t>法人名</t>
    <rPh sb="0" eb="2">
      <t>ホウジン</t>
    </rPh>
    <rPh sb="2" eb="3">
      <t>メイ</t>
    </rPh>
    <phoneticPr fontId="5"/>
  </si>
  <si>
    <r>
      <rPr>
        <sz val="11"/>
        <rFont val="BIZ UDPゴシック"/>
        <family val="3"/>
        <charset val="128"/>
      </rPr>
      <t>(　ふりがな　）</t>
    </r>
    <r>
      <rPr>
        <sz val="14"/>
        <rFont val="BIZ UDPゴシック"/>
        <family val="3"/>
        <charset val="128"/>
      </rPr>
      <t xml:space="preserve">
受講希望者 氏名</t>
    </r>
    <rPh sb="9" eb="11">
      <t>ジュコウ</t>
    </rPh>
    <rPh sb="11" eb="13">
      <t>キボウ</t>
    </rPh>
    <rPh sb="13" eb="14">
      <t>シャ</t>
    </rPh>
    <rPh sb="15" eb="16">
      <t>シ</t>
    </rPh>
    <rPh sb="16" eb="17">
      <t>ナ</t>
    </rPh>
    <phoneticPr fontId="5"/>
  </si>
  <si>
    <t>❖受講をキャンセル・欠席される場合は必ず事前にご連絡ください。</t>
    <rPh sb="1" eb="3">
      <t>ジュコウ</t>
    </rPh>
    <rPh sb="10" eb="12">
      <t>ケッセキ</t>
    </rPh>
    <rPh sb="15" eb="17">
      <t>バアイ</t>
    </rPh>
    <rPh sb="18" eb="19">
      <t>カナラ</t>
    </rPh>
    <rPh sb="20" eb="22">
      <t>ジゼン</t>
    </rPh>
    <rPh sb="24" eb="26">
      <t>レンラク</t>
    </rPh>
    <phoneticPr fontId="5"/>
  </si>
  <si>
    <t>❖前期でお申し込み後、受講ができなかった場合、後期にもお申し込みできます。</t>
    <rPh sb="1" eb="3">
      <t>ゼンキ</t>
    </rPh>
    <rPh sb="5" eb="6">
      <t>モウ</t>
    </rPh>
    <rPh sb="7" eb="8">
      <t>コ</t>
    </rPh>
    <rPh sb="9" eb="10">
      <t>ゴ</t>
    </rPh>
    <rPh sb="11" eb="13">
      <t>ジュコウ</t>
    </rPh>
    <rPh sb="20" eb="22">
      <t>バアイ</t>
    </rPh>
    <rPh sb="23" eb="25">
      <t>コウキ</t>
    </rPh>
    <rPh sb="28" eb="29">
      <t>モウ</t>
    </rPh>
    <rPh sb="30" eb="31">
      <t>コ</t>
    </rPh>
    <phoneticPr fontId="5"/>
  </si>
  <si>
    <r>
      <t>❖今年度は</t>
    </r>
    <r>
      <rPr>
        <u/>
        <sz val="14"/>
        <rFont val="BIZ UDPゴシック"/>
        <family val="3"/>
        <charset val="128"/>
      </rPr>
      <t>すべてオンライン</t>
    </r>
    <r>
      <rPr>
        <sz val="14"/>
        <rFont val="BIZ UDPゴシック"/>
        <family val="3"/>
        <charset val="128"/>
      </rPr>
      <t>での研修となります。</t>
    </r>
    <rPh sb="1" eb="4">
      <t>コンネンド</t>
    </rPh>
    <rPh sb="15" eb="17">
      <t>ケンシュウ</t>
    </rPh>
    <phoneticPr fontId="5"/>
  </si>
  <si>
    <t>❖前期・後期を一度にお申し込みできます。</t>
    <rPh sb="1" eb="3">
      <t>ゼンキ</t>
    </rPh>
    <rPh sb="4" eb="6">
      <t>コウキ</t>
    </rPh>
    <rPh sb="7" eb="9">
      <t>イチド</t>
    </rPh>
    <rPh sb="11" eb="12">
      <t>サル</t>
    </rPh>
    <rPh sb="13" eb="14">
      <t>コ</t>
    </rPh>
    <phoneticPr fontId="5"/>
  </si>
  <si>
    <r>
      <t>福井県介護実習・普及センター　</t>
    </r>
    <r>
      <rPr>
        <sz val="12"/>
        <rFont val="BIZ UDPゴシック"/>
        <family val="3"/>
        <charset val="128"/>
      </rPr>
      <t xml:space="preserve">（事務局（福井県全域）：福井県社会福祉協議会　嶺南支所） </t>
    </r>
    <rPh sb="0" eb="3">
      <t>フクイケン</t>
    </rPh>
    <rPh sb="3" eb="5">
      <t>カイゴ</t>
    </rPh>
    <rPh sb="5" eb="7">
      <t>ジッシュウ</t>
    </rPh>
    <rPh sb="8" eb="10">
      <t>フキュウ</t>
    </rPh>
    <rPh sb="16" eb="18">
      <t>ジム</t>
    </rPh>
    <rPh sb="18" eb="19">
      <t>キョク</t>
    </rPh>
    <rPh sb="20" eb="23">
      <t>フクイケン</t>
    </rPh>
    <rPh sb="23" eb="25">
      <t>ゼンイキ</t>
    </rPh>
    <rPh sb="27" eb="30">
      <t>フクイケン</t>
    </rPh>
    <rPh sb="30" eb="32">
      <t>シャカイ</t>
    </rPh>
    <rPh sb="32" eb="34">
      <t>フクシ</t>
    </rPh>
    <rPh sb="34" eb="37">
      <t>キョウギカイ</t>
    </rPh>
    <rPh sb="38" eb="39">
      <t>ミネ</t>
    </rPh>
    <rPh sb="39" eb="40">
      <t>ミナミ</t>
    </rPh>
    <rPh sb="40" eb="42">
      <t>シショ</t>
    </rPh>
    <phoneticPr fontId="5"/>
  </si>
  <si>
    <t>　</t>
    <phoneticPr fontId="5"/>
  </si>
  <si>
    <t>ＦＡＸ</t>
    <phoneticPr fontId="5"/>
  </si>
  <si>
    <t xml:space="preserve">連絡担当者・動作確認 </t>
    <rPh sb="2" eb="5">
      <t>タントウシャ</t>
    </rPh>
    <rPh sb="6" eb="8">
      <t>ドウサ</t>
    </rPh>
    <rPh sb="8" eb="10">
      <t>カクニン</t>
    </rPh>
    <phoneticPr fontId="5"/>
  </si>
  <si>
    <t>申込区分</t>
    <rPh sb="0" eb="2">
      <t>モウシコミ</t>
    </rPh>
    <rPh sb="2" eb="4">
      <t>クブン</t>
    </rPh>
    <phoneticPr fontId="5"/>
  </si>
  <si>
    <t>枚</t>
    <rPh sb="0" eb="1">
      <t>マイ</t>
    </rPh>
    <phoneticPr fontId="5"/>
  </si>
  <si>
    <r>
      <t>氏　名</t>
    </r>
    <r>
      <rPr>
        <sz val="12"/>
        <rFont val="BIZ UDPゴシック"/>
        <family val="3"/>
        <charset val="128"/>
      </rPr>
      <t xml:space="preserve">                                        </t>
    </r>
    <rPh sb="0" eb="1">
      <t>シ</t>
    </rPh>
    <rPh sb="2" eb="3">
      <t>ナ</t>
    </rPh>
    <phoneticPr fontId="5"/>
  </si>
  <si>
    <t>動作確認</t>
    <rPh sb="0" eb="2">
      <t>ドウサ</t>
    </rPh>
    <rPh sb="2" eb="4">
      <t>カクニン</t>
    </rPh>
    <phoneticPr fontId="5"/>
  </si>
  <si>
    <t>年</t>
    <rPh sb="0" eb="1">
      <t>ネン</t>
    </rPh>
    <phoneticPr fontId="5"/>
  </si>
  <si>
    <t>ヶ月</t>
    <rPh sb="1" eb="2">
      <t>ゲツ</t>
    </rPh>
    <phoneticPr fontId="5"/>
  </si>
  <si>
    <t>E-Mail　アドレス（必須）</t>
    <rPh sb="12" eb="14">
      <t>ヒッス</t>
    </rPh>
    <phoneticPr fontId="5"/>
  </si>
  <si>
    <t>日</t>
    <rPh sb="0" eb="1">
      <t>ニチ</t>
    </rPh>
    <phoneticPr fontId="5"/>
  </si>
  <si>
    <t>月</t>
    <rPh sb="0" eb="1">
      <t>ガツ</t>
    </rPh>
    <phoneticPr fontId="5"/>
  </si>
  <si>
    <t>申込日　　令和</t>
    <rPh sb="0" eb="2">
      <t>モウシコミ</t>
    </rPh>
    <rPh sb="2" eb="3">
      <t>ビ</t>
    </rPh>
    <rPh sb="5" eb="7">
      <t>レイワ</t>
    </rPh>
    <phoneticPr fontId="5"/>
  </si>
  <si>
    <t>送信枚数</t>
    <phoneticPr fontId="5"/>
  </si>
  <si>
    <t>電　話</t>
    <rPh sb="0" eb="1">
      <t>デン</t>
    </rPh>
    <rPh sb="2" eb="3">
      <t>ハナシ</t>
    </rPh>
    <phoneticPr fontId="5"/>
  </si>
  <si>
    <t>社会福祉法人</t>
  </si>
  <si>
    <t>917-0078</t>
    <phoneticPr fontId="5"/>
  </si>
  <si>
    <t>0770-52-1234</t>
    <phoneticPr fontId="5"/>
  </si>
  <si>
    <t>0770-52-4567</t>
    <phoneticPr fontId="5"/>
  </si>
  <si>
    <t>小浜　太郎</t>
    <rPh sb="0" eb="2">
      <t>オバマ</t>
    </rPh>
    <rPh sb="3" eb="5">
      <t>タロウ</t>
    </rPh>
    <phoneticPr fontId="5"/>
  </si>
  <si>
    <t>希望する</t>
  </si>
  <si>
    <t>新規</t>
  </si>
  <si>
    <t>○</t>
  </si>
  <si>
    <t>ふくい　じろう</t>
    <phoneticPr fontId="5"/>
  </si>
  <si>
    <t>福井　次郎</t>
    <rPh sb="0" eb="2">
      <t>フクイ</t>
    </rPh>
    <rPh sb="3" eb="5">
      <t>ジロウ</t>
    </rPh>
    <phoneticPr fontId="5"/>
  </si>
  <si>
    <t>つるが　はなこ</t>
    <phoneticPr fontId="5"/>
  </si>
  <si>
    <t>敦賀　花子</t>
    <rPh sb="0" eb="2">
      <t>ツルガ</t>
    </rPh>
    <rPh sb="3" eb="5">
      <t>ハナコ</t>
    </rPh>
    <phoneticPr fontId="5"/>
  </si>
  <si>
    <t>おおの　さぶろう</t>
    <phoneticPr fontId="5"/>
  </si>
  <si>
    <t>大野　三郎</t>
    <rPh sb="0" eb="2">
      <t>オオノ</t>
    </rPh>
    <rPh sb="3" eb="5">
      <t>サブロウ</t>
    </rPh>
    <phoneticPr fontId="5"/>
  </si>
  <si>
    <t>みくに　ごろう</t>
    <phoneticPr fontId="5"/>
  </si>
  <si>
    <t>三国　五郎</t>
    <rPh sb="0" eb="2">
      <t>ミクニ</t>
    </rPh>
    <rPh sb="3" eb="5">
      <t>ゴロウ</t>
    </rPh>
    <phoneticPr fontId="5"/>
  </si>
  <si>
    <t>氏名</t>
    <rPh sb="0" eb="2">
      <t>シメイ</t>
    </rPh>
    <phoneticPr fontId="5"/>
  </si>
  <si>
    <t>ふりがな</t>
    <phoneticPr fontId="5" type="Hiragana"/>
  </si>
  <si>
    <t xml:space="preserve">資格
</t>
    <rPh sb="0" eb="2">
      <t>しかく</t>
    </rPh>
    <phoneticPr fontId="5" type="Hiragana"/>
  </si>
  <si>
    <t>法人名</t>
    <rPh sb="0" eb="2">
      <t>ほうじん</t>
    </rPh>
    <rPh sb="2" eb="3">
      <t>めい</t>
    </rPh>
    <phoneticPr fontId="5" type="Hiragana"/>
  </si>
  <si>
    <t>事業所名</t>
    <rPh sb="0" eb="3">
      <t>ジギョウショ</t>
    </rPh>
    <rPh sb="3" eb="4">
      <t>メイ</t>
    </rPh>
    <phoneticPr fontId="5"/>
  </si>
  <si>
    <t>事業所種別</t>
    <rPh sb="0" eb="3">
      <t>じぎょうしょ</t>
    </rPh>
    <rPh sb="3" eb="5">
      <t>しゅべつ</t>
    </rPh>
    <phoneticPr fontId="5" type="Hiragana"/>
  </si>
  <si>
    <t>〒</t>
    <phoneticPr fontId="5" type="Hiragana"/>
  </si>
  <si>
    <t>ＴＥＬ</t>
    <phoneticPr fontId="5" type="Hiragana"/>
  </si>
  <si>
    <t>ＦＡＸ</t>
    <phoneticPr fontId="5" type="Hiragana"/>
  </si>
  <si>
    <t>E-Mall
アドレス</t>
    <phoneticPr fontId="5" type="Hiragana"/>
  </si>
  <si>
    <t>連絡担当</t>
    <rPh sb="0" eb="2">
      <t>れんらく</t>
    </rPh>
    <rPh sb="2" eb="4">
      <t>たんとう</t>
    </rPh>
    <phoneticPr fontId="5" type="Hiragana"/>
  </si>
  <si>
    <t>　</t>
    <phoneticPr fontId="5"/>
  </si>
  <si>
    <r>
      <t>連絡先</t>
    </r>
    <r>
      <rPr>
        <b/>
        <sz val="10"/>
        <rFont val="BIZ UDPゴシック"/>
        <family val="3"/>
        <charset val="128"/>
      </rPr>
      <t xml:space="preserve">  </t>
    </r>
    <r>
      <rPr>
        <b/>
        <sz val="10"/>
        <color indexed="10"/>
        <rFont val="BIZ UDPゴシック"/>
        <family val="3"/>
        <charset val="128"/>
      </rPr>
      <t>※受講に関する連絡に必要</t>
    </r>
    <rPh sb="0" eb="3">
      <t>レンラクサキ</t>
    </rPh>
    <rPh sb="6" eb="8">
      <t>ジュコウ</t>
    </rPh>
    <rPh sb="9" eb="10">
      <t>カン</t>
    </rPh>
    <rPh sb="12" eb="14">
      <t>レンラク</t>
    </rPh>
    <rPh sb="15" eb="17">
      <t>ヒツヨウ</t>
    </rPh>
    <phoneticPr fontId="5"/>
  </si>
  <si>
    <r>
      <t xml:space="preserve"> 大きく分かりやすく正確にご記入ください
</t>
    </r>
    <r>
      <rPr>
        <b/>
        <sz val="8"/>
        <color indexed="10"/>
        <rFont val="BIZ UDPゴシック"/>
        <family val="3"/>
        <charset val="128"/>
      </rPr>
      <t>（特に数字の「ゼロ」とアルファベットの「オー」など）</t>
    </r>
    <rPh sb="1" eb="2">
      <t>オオ</t>
    </rPh>
    <rPh sb="4" eb="5">
      <t>ワ</t>
    </rPh>
    <rPh sb="10" eb="12">
      <t>セイカク</t>
    </rPh>
    <rPh sb="13" eb="15">
      <t>キニュウ</t>
    </rPh>
    <rPh sb="22" eb="23">
      <t>トク</t>
    </rPh>
    <rPh sb="24" eb="26">
      <t>スウジ</t>
    </rPh>
    <phoneticPr fontId="5"/>
  </si>
  <si>
    <t>たんなん　ふくこ</t>
    <phoneticPr fontId="5"/>
  </si>
  <si>
    <t>丹南　福子</t>
    <rPh sb="0" eb="2">
      <t>タンナン</t>
    </rPh>
    <rPh sb="3" eb="5">
      <t>フクコ</t>
    </rPh>
    <phoneticPr fontId="5"/>
  </si>
  <si>
    <t>〒</t>
    <phoneticPr fontId="5"/>
  </si>
  <si>
    <t>❖申込期限は各研修日程の前々日の正午までとさせていただきます。</t>
    <rPh sb="1" eb="3">
      <t>モウシコミ</t>
    </rPh>
    <rPh sb="3" eb="5">
      <t>キゲン</t>
    </rPh>
    <rPh sb="6" eb="7">
      <t>カク</t>
    </rPh>
    <rPh sb="7" eb="11">
      <t>ケンシュウニッテイ</t>
    </rPh>
    <rPh sb="12" eb="15">
      <t>ゼンゼンジツ</t>
    </rPh>
    <rPh sb="16" eb="18">
      <t>ショウゴ</t>
    </rPh>
    <phoneticPr fontId="5"/>
  </si>
  <si>
    <t>郵便番号・所在地</t>
    <rPh sb="0" eb="4">
      <t>ユウビンバンゴウ</t>
    </rPh>
    <rPh sb="5" eb="8">
      <t>ショザイチ</t>
    </rPh>
    <phoneticPr fontId="5"/>
  </si>
  <si>
    <t>所在地</t>
    <rPh sb="0" eb="3">
      <t>ショザイチ</t>
    </rPh>
    <phoneticPr fontId="5"/>
  </si>
  <si>
    <t>資格</t>
    <rPh sb="0" eb="2">
      <t>シカク</t>
    </rPh>
    <phoneticPr fontId="5"/>
  </si>
  <si>
    <t>介護福祉士</t>
    <rPh sb="0" eb="5">
      <t>カイゴフクシシ</t>
    </rPh>
    <phoneticPr fontId="5"/>
  </si>
  <si>
    <t>介護職員基礎研修</t>
    <rPh sb="0" eb="8">
      <t>カイゴショクインキソケンシュウ</t>
    </rPh>
    <phoneticPr fontId="5"/>
  </si>
  <si>
    <t>介護職員初任者研修</t>
    <rPh sb="0" eb="9">
      <t>カイゴショクインショニンシャケンシュウ</t>
    </rPh>
    <phoneticPr fontId="5"/>
  </si>
  <si>
    <t>理学療法士</t>
    <rPh sb="0" eb="5">
      <t>リガクリョウホウシ</t>
    </rPh>
    <phoneticPr fontId="5"/>
  </si>
  <si>
    <t>作業療法士</t>
    <rPh sb="0" eb="5">
      <t>サギョウリョウホウシ</t>
    </rPh>
    <phoneticPr fontId="5"/>
  </si>
  <si>
    <t>言語聴覚士</t>
    <rPh sb="0" eb="5">
      <t>ゲンゴチョウカクシ</t>
    </rPh>
    <phoneticPr fontId="5"/>
  </si>
  <si>
    <t>看護師</t>
    <rPh sb="0" eb="2">
      <t>カンゴ</t>
    </rPh>
    <rPh sb="2" eb="3">
      <t>シ</t>
    </rPh>
    <phoneticPr fontId="5"/>
  </si>
  <si>
    <t>歯科衛生士</t>
    <rPh sb="0" eb="5">
      <t>シカエイセイシ</t>
    </rPh>
    <phoneticPr fontId="5"/>
  </si>
  <si>
    <t>栄養士</t>
    <rPh sb="0" eb="3">
      <t>エイヨウシ</t>
    </rPh>
    <phoneticPr fontId="5"/>
  </si>
  <si>
    <t>事業所種別</t>
    <rPh sb="0" eb="5">
      <t>ジギョウショシュベツ</t>
    </rPh>
    <phoneticPr fontId="5"/>
  </si>
  <si>
    <t>特別養護老人ホーム</t>
    <rPh sb="0" eb="6">
      <t>トクベツヨウゴロウジン</t>
    </rPh>
    <phoneticPr fontId="5"/>
  </si>
  <si>
    <t>介護老人保健施設</t>
    <rPh sb="0" eb="2">
      <t>カイゴ</t>
    </rPh>
    <rPh sb="2" eb="8">
      <t>ロウジンホケンシセツ</t>
    </rPh>
    <phoneticPr fontId="5"/>
  </si>
  <si>
    <t>訪問介護</t>
    <rPh sb="0" eb="2">
      <t>ホウモン</t>
    </rPh>
    <rPh sb="2" eb="4">
      <t>カイゴ</t>
    </rPh>
    <phoneticPr fontId="5"/>
  </si>
  <si>
    <t>訪問リハビリテーション</t>
    <rPh sb="0" eb="2">
      <t>ホウモン</t>
    </rPh>
    <phoneticPr fontId="5"/>
  </si>
  <si>
    <t>通所介護</t>
    <rPh sb="0" eb="2">
      <t>ツウショ</t>
    </rPh>
    <rPh sb="2" eb="4">
      <t>カイゴ</t>
    </rPh>
    <phoneticPr fontId="5"/>
  </si>
  <si>
    <t>通所リハビリテーション</t>
    <rPh sb="0" eb="2">
      <t>ツウショ</t>
    </rPh>
    <phoneticPr fontId="5"/>
  </si>
  <si>
    <t>特定施設入居者生活介護</t>
    <rPh sb="0" eb="4">
      <t>トクテイシセツ</t>
    </rPh>
    <rPh sb="4" eb="7">
      <t>ニュウキョシャ</t>
    </rPh>
    <rPh sb="7" eb="11">
      <t>セイカツカイゴ</t>
    </rPh>
    <phoneticPr fontId="5"/>
  </si>
  <si>
    <t>福祉用具貸与</t>
    <rPh sb="0" eb="6">
      <t>フクシヨウグタイヨ</t>
    </rPh>
    <phoneticPr fontId="5"/>
  </si>
  <si>
    <t>小規模多機能型居宅介護</t>
    <rPh sb="0" eb="3">
      <t>ショウキボ</t>
    </rPh>
    <rPh sb="3" eb="11">
      <t>タキノウガタキョタクカイゴ</t>
    </rPh>
    <phoneticPr fontId="5"/>
  </si>
  <si>
    <t>認知症対応型共同生活介護</t>
    <rPh sb="0" eb="6">
      <t>ニンチショウタイオウガタ</t>
    </rPh>
    <rPh sb="6" eb="12">
      <t>キョウドウセイカツカイゴ</t>
    </rPh>
    <phoneticPr fontId="5"/>
  </si>
  <si>
    <t>訪問入浴介護</t>
    <rPh sb="0" eb="2">
      <t>ホウモン</t>
    </rPh>
    <rPh sb="2" eb="6">
      <t>ニュウヨクカイゴ</t>
    </rPh>
    <phoneticPr fontId="5"/>
  </si>
  <si>
    <t>訪問看護</t>
    <rPh sb="0" eb="4">
      <t>ホウモンカンゴ</t>
    </rPh>
    <phoneticPr fontId="5"/>
  </si>
  <si>
    <t>嶺南福祉会</t>
    <rPh sb="0" eb="5">
      <t>レイナンフクシカイ</t>
    </rPh>
    <phoneticPr fontId="5"/>
  </si>
  <si>
    <t>obama2023@gmail.co.jp</t>
    <phoneticPr fontId="5"/>
  </si>
  <si>
    <t>はかはま　りきお</t>
    <phoneticPr fontId="5"/>
  </si>
  <si>
    <t>高浜　力男</t>
    <rPh sb="0" eb="2">
      <t>タカハマ</t>
    </rPh>
    <rPh sb="3" eb="5">
      <t>リキオ</t>
    </rPh>
    <phoneticPr fontId="5"/>
  </si>
  <si>
    <r>
      <t>連絡先</t>
    </r>
    <r>
      <rPr>
        <b/>
        <sz val="10"/>
        <color theme="1"/>
        <rFont val="BIZ UDPゴシック"/>
        <family val="3"/>
        <charset val="128"/>
      </rPr>
      <t xml:space="preserve">  ※受講に関する連絡に必要</t>
    </r>
    <rPh sb="0" eb="3">
      <t>レンラクサキ</t>
    </rPh>
    <rPh sb="6" eb="8">
      <t>ジュコウ</t>
    </rPh>
    <rPh sb="9" eb="10">
      <t>カン</t>
    </rPh>
    <rPh sb="12" eb="14">
      <t>レンラク</t>
    </rPh>
    <rPh sb="15" eb="17">
      <t>ヒツヨウ</t>
    </rPh>
    <phoneticPr fontId="5"/>
  </si>
  <si>
    <r>
      <t xml:space="preserve"> 大きく分かりやすく正確にご記入ください
</t>
    </r>
    <r>
      <rPr>
        <b/>
        <sz val="8"/>
        <color theme="1"/>
        <rFont val="BIZ UDPゴシック"/>
        <family val="3"/>
        <charset val="128"/>
      </rPr>
      <t>（特に数字の「ゼロ」とアルファベットの「オー」など）</t>
    </r>
    <rPh sb="1" eb="2">
      <t>オオ</t>
    </rPh>
    <rPh sb="4" eb="5">
      <t>ワ</t>
    </rPh>
    <rPh sb="10" eb="12">
      <t>セイカク</t>
    </rPh>
    <rPh sb="13" eb="15">
      <t>キニュウ</t>
    </rPh>
    <rPh sb="22" eb="23">
      <t>トク</t>
    </rPh>
    <rPh sb="24" eb="26">
      <t>スウジ</t>
    </rPh>
    <phoneticPr fontId="5"/>
  </si>
  <si>
    <t>資格なし</t>
    <rPh sb="0" eb="2">
      <t>シカク</t>
    </rPh>
    <phoneticPr fontId="5"/>
  </si>
  <si>
    <t>社会福祉士</t>
    <rPh sb="0" eb="4">
      <t>シャカイフクシ</t>
    </rPh>
    <rPh sb="4" eb="5">
      <t>シ</t>
    </rPh>
    <phoneticPr fontId="5"/>
  </si>
  <si>
    <t>保育士</t>
    <rPh sb="0" eb="3">
      <t>ホイクシ</t>
    </rPh>
    <phoneticPr fontId="5"/>
  </si>
  <si>
    <t>ホームヘルパー２級</t>
    <rPh sb="8" eb="9">
      <t>キュウ</t>
    </rPh>
    <phoneticPr fontId="5"/>
  </si>
  <si>
    <t>介護支援専門員</t>
    <rPh sb="0" eb="4">
      <t>カイゴシエン</t>
    </rPh>
    <rPh sb="4" eb="7">
      <t>センモンイン</t>
    </rPh>
    <phoneticPr fontId="5"/>
  </si>
  <si>
    <t>介護職員実務者研修</t>
    <rPh sb="0" eb="4">
      <t>カイゴショクイン</t>
    </rPh>
    <rPh sb="4" eb="9">
      <t>ジツムシャケンシュウ</t>
    </rPh>
    <phoneticPr fontId="5"/>
  </si>
  <si>
    <t>准看護師</t>
    <rPh sb="0" eb="4">
      <t>ジュンカンゴシ</t>
    </rPh>
    <phoneticPr fontId="5"/>
  </si>
  <si>
    <t>動作確認 *</t>
    <rPh sb="0" eb="2">
      <t>ドウサ</t>
    </rPh>
    <rPh sb="2" eb="4">
      <t>カクニン</t>
    </rPh>
    <phoneticPr fontId="5"/>
  </si>
  <si>
    <t>事業所種別 *</t>
    <rPh sb="0" eb="2">
      <t>ジギョウ</t>
    </rPh>
    <rPh sb="2" eb="3">
      <t>ショ</t>
    </rPh>
    <rPh sb="3" eb="5">
      <t>シュベツ</t>
    </rPh>
    <phoneticPr fontId="5"/>
  </si>
  <si>
    <t>有資格名 *</t>
    <rPh sb="0" eb="1">
      <t>ユウ</t>
    </rPh>
    <rPh sb="1" eb="3">
      <t>シカク</t>
    </rPh>
    <rPh sb="3" eb="4">
      <t>ナ</t>
    </rPh>
    <phoneticPr fontId="5"/>
  </si>
  <si>
    <t>（E-mail）　ｒ-kaigo@ｆ-shakyo.or.jp</t>
    <phoneticPr fontId="5"/>
  </si>
  <si>
    <t>----（以下、センター使用欄）----</t>
    <rPh sb="5" eb="7">
      <t>イカ</t>
    </rPh>
    <rPh sb="12" eb="15">
      <t>シヨウラン</t>
    </rPh>
    <phoneticPr fontId="5"/>
  </si>
  <si>
    <t>❖申込書には必要事項はすべて入力してください。</t>
    <rPh sb="1" eb="4">
      <t>モウシコミショ</t>
    </rPh>
    <rPh sb="6" eb="10">
      <t>ヒツヨウジコウ</t>
    </rPh>
    <rPh sb="14" eb="16">
      <t>ニュウリョク</t>
    </rPh>
    <phoneticPr fontId="5"/>
  </si>
  <si>
    <t>❖研修の２日前までに、当日の資料やミーティングID等を電子メールで送信させていただきます。研修２日前には電子メールの受信ボックス等の確認をお願いします。</t>
    <rPh sb="1" eb="3">
      <t>ケンシュウ</t>
    </rPh>
    <rPh sb="5" eb="6">
      <t>カ</t>
    </rPh>
    <rPh sb="6" eb="7">
      <t>マエ</t>
    </rPh>
    <rPh sb="11" eb="13">
      <t>トウジツ</t>
    </rPh>
    <rPh sb="14" eb="16">
      <t>シリョウ</t>
    </rPh>
    <rPh sb="25" eb="26">
      <t>トウ</t>
    </rPh>
    <rPh sb="27" eb="29">
      <t>デンシ</t>
    </rPh>
    <rPh sb="33" eb="35">
      <t>ソウシン</t>
    </rPh>
    <rPh sb="48" eb="50">
      <t>ニチマエ</t>
    </rPh>
    <rPh sb="52" eb="54">
      <t>デンシ</t>
    </rPh>
    <phoneticPr fontId="5"/>
  </si>
  <si>
    <t>❖申込みの確認後、3日以内（土日祝日を除く）にご送信いただいた申込書に記載の E-Mail アドレスあてに、申込受付確認の旨の電子メールを返信します。返信が届かない場合は、メールアドレスが誤っている可能性がありますので、お手数ですが事務局まで必ず電話でご連絡ください。</t>
    <rPh sb="24" eb="26">
      <t>ソウシン</t>
    </rPh>
    <rPh sb="35" eb="37">
      <t>キサイ</t>
    </rPh>
    <rPh sb="78" eb="79">
      <t>トド</t>
    </rPh>
    <rPh sb="94" eb="95">
      <t>アヤマ</t>
    </rPh>
    <rPh sb="99" eb="102">
      <t>カノウセイ</t>
    </rPh>
    <rPh sb="121" eb="122">
      <t>カナラ</t>
    </rPh>
    <phoneticPr fontId="5"/>
  </si>
  <si>
    <t>文書受付番号</t>
    <rPh sb="0" eb="2">
      <t>ブンショ</t>
    </rPh>
    <rPh sb="2" eb="6">
      <t>ウケツケバンゴウ</t>
    </rPh>
    <phoneticPr fontId="5"/>
  </si>
  <si>
    <t>受理日</t>
    <rPh sb="0" eb="2">
      <t>ジュリ</t>
    </rPh>
    <rPh sb="2" eb="3">
      <t>ビ</t>
    </rPh>
    <phoneticPr fontId="5"/>
  </si>
  <si>
    <t>若狭ふくしのケアハウス</t>
    <rPh sb="0" eb="2">
      <t>ワカサ</t>
    </rPh>
    <phoneticPr fontId="5"/>
  </si>
  <si>
    <t>記入年</t>
    <rPh sb="0" eb="2">
      <t>キニュウ</t>
    </rPh>
    <rPh sb="2" eb="3">
      <t>ネン</t>
    </rPh>
    <phoneticPr fontId="5"/>
  </si>
  <si>
    <t>記入月</t>
    <rPh sb="0" eb="2">
      <t>キニュウ</t>
    </rPh>
    <rPh sb="2" eb="3">
      <t>ツキ</t>
    </rPh>
    <phoneticPr fontId="5"/>
  </si>
  <si>
    <t>記入日</t>
    <rPh sb="0" eb="3">
      <t>キニュウビ</t>
    </rPh>
    <phoneticPr fontId="5"/>
  </si>
  <si>
    <t>経験年</t>
    <rPh sb="0" eb="2">
      <t>けいけん</t>
    </rPh>
    <rPh sb="2" eb="3">
      <t>ねん</t>
    </rPh>
    <phoneticPr fontId="5" type="Hiragana"/>
  </si>
  <si>
    <t>経験月</t>
    <rPh sb="0" eb="2">
      <t>ケイケン</t>
    </rPh>
    <rPh sb="2" eb="3">
      <t>ツキ</t>
    </rPh>
    <phoneticPr fontId="5"/>
  </si>
  <si>
    <t>法人種別</t>
    <rPh sb="0" eb="2">
      <t>ほうじん</t>
    </rPh>
    <rPh sb="2" eb="4">
      <t>しゅべつ</t>
    </rPh>
    <phoneticPr fontId="5" type="Hiragana"/>
  </si>
  <si>
    <t>福井市</t>
  </si>
  <si>
    <t>在田町</t>
  </si>
  <si>
    <t>赤坂町</t>
  </si>
  <si>
    <t>赤谷町</t>
  </si>
  <si>
    <t>明里町</t>
  </si>
  <si>
    <t>朝谷町</t>
  </si>
  <si>
    <t>朝宮町</t>
  </si>
  <si>
    <t>足谷町</t>
  </si>
  <si>
    <t>味見河内町</t>
  </si>
  <si>
    <t>足羽上町</t>
  </si>
  <si>
    <t>浅水三ケ町</t>
  </si>
  <si>
    <t>浅水町</t>
  </si>
  <si>
    <t>浅水二日町</t>
  </si>
  <si>
    <t>網戸瀬町</t>
  </si>
  <si>
    <t>安波賀町</t>
  </si>
  <si>
    <t>安波賀中島町</t>
  </si>
  <si>
    <t>安保町</t>
  </si>
  <si>
    <t>天池町</t>
  </si>
  <si>
    <t>尼ケ谷町</t>
  </si>
  <si>
    <t>天菅生町</t>
  </si>
  <si>
    <t>鮎川町</t>
  </si>
  <si>
    <t>荒木新保町</t>
  </si>
  <si>
    <t>荒木町</t>
  </si>
  <si>
    <t>荒木別所町</t>
  </si>
  <si>
    <t>荒谷町</t>
  </si>
  <si>
    <t>飯塚町</t>
  </si>
  <si>
    <t>幾久町</t>
  </si>
  <si>
    <t>居倉町</t>
  </si>
  <si>
    <t>池尻町</t>
  </si>
  <si>
    <t>生部町</t>
  </si>
  <si>
    <t>石新保町</t>
  </si>
  <si>
    <t>石橋町</t>
  </si>
  <si>
    <t>石畠町</t>
  </si>
  <si>
    <t>石盛</t>
  </si>
  <si>
    <t>石盛町</t>
  </si>
  <si>
    <t>泉田町</t>
  </si>
  <si>
    <t>板垣</t>
  </si>
  <si>
    <t>板垣町</t>
  </si>
  <si>
    <t>一王寺町</t>
  </si>
  <si>
    <t>市波町</t>
  </si>
  <si>
    <t>市ノ瀬町</t>
  </si>
  <si>
    <t>一本木町</t>
  </si>
  <si>
    <t>糸崎町</t>
  </si>
  <si>
    <t>稲多新町</t>
  </si>
  <si>
    <t>稲多浜町</t>
  </si>
  <si>
    <t>稲多元町</t>
  </si>
  <si>
    <t>稲津町</t>
  </si>
  <si>
    <t>今泉町</t>
  </si>
  <si>
    <t>今市町</t>
  </si>
  <si>
    <t>岩倉町</t>
  </si>
  <si>
    <t>印田町</t>
  </si>
  <si>
    <t>上野町</t>
  </si>
  <si>
    <t>上野本町</t>
  </si>
  <si>
    <t>上野本町新</t>
  </si>
  <si>
    <t>上伏町</t>
  </si>
  <si>
    <t>宇坂大谷町</t>
  </si>
  <si>
    <t>宇坂別所町</t>
  </si>
  <si>
    <t>獺ケ口町</t>
  </si>
  <si>
    <t>謡谷町</t>
  </si>
  <si>
    <t>内山梨子町</t>
  </si>
  <si>
    <t>馬垣町</t>
  </si>
  <si>
    <t>江上町</t>
  </si>
  <si>
    <t>江尻ケ丘町</t>
  </si>
  <si>
    <t>江端町</t>
  </si>
  <si>
    <t>海老助町</t>
  </si>
  <si>
    <t>江守中町</t>
  </si>
  <si>
    <t>円成寺町</t>
  </si>
  <si>
    <t>大窪町</t>
  </si>
  <si>
    <t>大久保町</t>
  </si>
  <si>
    <t>大島町</t>
  </si>
  <si>
    <t>大瀬町</t>
  </si>
  <si>
    <t>太田町</t>
  </si>
  <si>
    <t>大谷町</t>
  </si>
  <si>
    <t>大年町</t>
  </si>
  <si>
    <t>大土呂町</t>
  </si>
  <si>
    <t>大町</t>
  </si>
  <si>
    <t>大味町</t>
  </si>
  <si>
    <t>大宮町</t>
  </si>
  <si>
    <t>大村町</t>
  </si>
  <si>
    <t>大森町</t>
  </si>
  <si>
    <t>大矢町</t>
  </si>
  <si>
    <t>大和田町</t>
  </si>
  <si>
    <t>岡西谷町</t>
  </si>
  <si>
    <t>奥平町</t>
  </si>
  <si>
    <t>恐神町</t>
  </si>
  <si>
    <t>小当見町</t>
  </si>
  <si>
    <t>大丹生町</t>
  </si>
  <si>
    <t>大畑町</t>
  </si>
  <si>
    <t>小羽町</t>
  </si>
  <si>
    <t>小山谷町</t>
  </si>
  <si>
    <t>折立町</t>
  </si>
  <si>
    <t>開発</t>
  </si>
  <si>
    <t>開発町</t>
  </si>
  <si>
    <t>柿谷町</t>
  </si>
  <si>
    <t>学園</t>
  </si>
  <si>
    <t>篭谷町</t>
  </si>
  <si>
    <t>風尾町</t>
  </si>
  <si>
    <t>風巻町</t>
  </si>
  <si>
    <t>春日</t>
  </si>
  <si>
    <t>春日町</t>
  </si>
  <si>
    <t>片粕町</t>
  </si>
  <si>
    <t>片山町</t>
  </si>
  <si>
    <t>主計中町</t>
  </si>
  <si>
    <t>鹿俣町</t>
  </si>
  <si>
    <t>金屋町</t>
  </si>
  <si>
    <t>上莇生田町</t>
  </si>
  <si>
    <t>上一光町</t>
  </si>
  <si>
    <t>上江尻町</t>
  </si>
  <si>
    <t>上河北町</t>
  </si>
  <si>
    <t>上天下町</t>
  </si>
  <si>
    <t>上東郷町</t>
  </si>
  <si>
    <t>上中町</t>
  </si>
  <si>
    <t>上毘沙門町</t>
  </si>
  <si>
    <t>上細江町</t>
  </si>
  <si>
    <t>上森田町</t>
  </si>
  <si>
    <t>上六条町</t>
  </si>
  <si>
    <t>加茂内町</t>
  </si>
  <si>
    <t>蒲生町</t>
  </si>
  <si>
    <t>加茂河原町</t>
  </si>
  <si>
    <t>加茂町</t>
  </si>
  <si>
    <t>加茂緑苑町</t>
  </si>
  <si>
    <t>河合勝見町</t>
  </si>
  <si>
    <t>河合寄安町</t>
  </si>
  <si>
    <t>川合鷲塚町</t>
  </si>
  <si>
    <t>川尻町</t>
  </si>
  <si>
    <t>神当部町</t>
  </si>
  <si>
    <t>岸水町</t>
  </si>
  <si>
    <t>北今泉町</t>
  </si>
  <si>
    <t>北菅生町</t>
  </si>
  <si>
    <t>北楢原町</t>
  </si>
  <si>
    <t>北野上町</t>
  </si>
  <si>
    <t>北野下町</t>
  </si>
  <si>
    <t>北堀町</t>
  </si>
  <si>
    <t>北山新保町</t>
  </si>
  <si>
    <t>北山町</t>
  </si>
  <si>
    <t>北四ツ居町</t>
  </si>
  <si>
    <t>木田町</t>
  </si>
  <si>
    <t>城戸ノ内町</t>
  </si>
  <si>
    <t>木下町</t>
  </si>
  <si>
    <t>木米町</t>
  </si>
  <si>
    <t>久喜津町</t>
  </si>
  <si>
    <t>串野町</t>
  </si>
  <si>
    <t>国見町</t>
  </si>
  <si>
    <t>国山町</t>
  </si>
  <si>
    <t>茱崎町</t>
  </si>
  <si>
    <t>蔵作町</t>
  </si>
  <si>
    <t>栗森</t>
  </si>
  <si>
    <t>栗森町浜</t>
  </si>
  <si>
    <t>黒丸城町</t>
  </si>
  <si>
    <t>黒丸町</t>
  </si>
  <si>
    <t>下馬町</t>
  </si>
  <si>
    <t>玄正島町</t>
  </si>
  <si>
    <t>堅達町</t>
  </si>
  <si>
    <t>小稲津町</t>
  </si>
  <si>
    <t>小宇坂島町</t>
  </si>
  <si>
    <t>小宇坂町</t>
  </si>
  <si>
    <t>合島町</t>
  </si>
  <si>
    <t>河水町</t>
  </si>
  <si>
    <t>合谷町</t>
  </si>
  <si>
    <t>河内町</t>
  </si>
  <si>
    <t>河増町</t>
  </si>
  <si>
    <t>郡町</t>
  </si>
  <si>
    <t>甑谷町</t>
  </si>
  <si>
    <t>小尉町</t>
  </si>
  <si>
    <t>御所垣内町</t>
  </si>
  <si>
    <t>五太子町</t>
  </si>
  <si>
    <t>小丹生町</t>
  </si>
  <si>
    <t>小野町</t>
  </si>
  <si>
    <t>御油町</t>
  </si>
  <si>
    <t>小和清水町</t>
  </si>
  <si>
    <t>小幡町</t>
  </si>
  <si>
    <t>境寺町</t>
  </si>
  <si>
    <t>栄町</t>
  </si>
  <si>
    <t>坂下町</t>
  </si>
  <si>
    <t>笹谷町</t>
  </si>
  <si>
    <t>定正</t>
  </si>
  <si>
    <t>定正町</t>
  </si>
  <si>
    <t>里別所新町</t>
  </si>
  <si>
    <t>里別所町</t>
  </si>
  <si>
    <t>左内町</t>
  </si>
  <si>
    <t>佐野町</t>
  </si>
  <si>
    <t>三郎丸町</t>
  </si>
  <si>
    <t>更毛町</t>
  </si>
  <si>
    <t>皿谷町</t>
  </si>
  <si>
    <t>三十八社町</t>
  </si>
  <si>
    <t>三本木町</t>
  </si>
  <si>
    <t>三万谷町</t>
  </si>
  <si>
    <t>宿布町</t>
  </si>
  <si>
    <t>重立町</t>
  </si>
  <si>
    <t>四十谷町</t>
  </si>
  <si>
    <t>地蔵堂町</t>
  </si>
  <si>
    <t>品ケ瀬町</t>
  </si>
  <si>
    <t>篠尾町</t>
  </si>
  <si>
    <t>島寺町</t>
  </si>
  <si>
    <t>島橋町</t>
  </si>
  <si>
    <t>島山梨子町</t>
  </si>
  <si>
    <t>清水杉谷町</t>
  </si>
  <si>
    <t>清水平町</t>
  </si>
  <si>
    <t>清水町</t>
  </si>
  <si>
    <t>清水畑町</t>
  </si>
  <si>
    <t>清水山町</t>
  </si>
  <si>
    <t>下莇生田町</t>
  </si>
  <si>
    <t>下荒井町</t>
  </si>
  <si>
    <t>下一光町</t>
  </si>
  <si>
    <t>下市町</t>
  </si>
  <si>
    <t>下江尻町</t>
  </si>
  <si>
    <t>下江守町</t>
  </si>
  <si>
    <t>下河北町</t>
  </si>
  <si>
    <t>下天下町</t>
  </si>
  <si>
    <t>下東郷町</t>
  </si>
  <si>
    <t>下中町</t>
  </si>
  <si>
    <t>下毘沙門町</t>
  </si>
  <si>
    <t>下細江町</t>
  </si>
  <si>
    <t>下森田桜町</t>
  </si>
  <si>
    <t>下森田新町</t>
  </si>
  <si>
    <t>下森田藤巻町</t>
  </si>
  <si>
    <t>下森田本町</t>
  </si>
  <si>
    <t>下森田町</t>
  </si>
  <si>
    <t>下六条町</t>
  </si>
  <si>
    <t>宿堂町</t>
  </si>
  <si>
    <t>成願寺町</t>
  </si>
  <si>
    <t>浄教寺町</t>
  </si>
  <si>
    <t>小路町</t>
  </si>
  <si>
    <t>浄土寺町</t>
  </si>
  <si>
    <t>生野町</t>
  </si>
  <si>
    <t>菖蒲谷町</t>
  </si>
  <si>
    <t>昭和新町</t>
  </si>
  <si>
    <t>白方町</t>
  </si>
  <si>
    <t>白滝町</t>
  </si>
  <si>
    <t>白浜町</t>
  </si>
  <si>
    <t>城有町</t>
  </si>
  <si>
    <t>次郎丸町</t>
  </si>
  <si>
    <t>新下江守町</t>
  </si>
  <si>
    <t>新田本町</t>
  </si>
  <si>
    <t>新開町</t>
  </si>
  <si>
    <t>新保</t>
  </si>
  <si>
    <t>新保町</t>
  </si>
  <si>
    <t>椙谷町</t>
  </si>
  <si>
    <t>末広町</t>
  </si>
  <si>
    <t>末町</t>
  </si>
  <si>
    <t>菅谷</t>
  </si>
  <si>
    <t>菅谷町</t>
  </si>
  <si>
    <t>杉谷町</t>
  </si>
  <si>
    <t>砂子坂町</t>
  </si>
  <si>
    <t>砂子田町</t>
  </si>
  <si>
    <t>成和</t>
  </si>
  <si>
    <t>仙町</t>
  </si>
  <si>
    <t>曽万布町</t>
  </si>
  <si>
    <t>高尾町</t>
  </si>
  <si>
    <t>高木町</t>
  </si>
  <si>
    <t>高須町</t>
  </si>
  <si>
    <t>高田町</t>
  </si>
  <si>
    <t>高塚町</t>
  </si>
  <si>
    <t>高屋町</t>
  </si>
  <si>
    <t>高柳町</t>
  </si>
  <si>
    <t>滝波町</t>
  </si>
  <si>
    <t>竹生町</t>
  </si>
  <si>
    <t>田治島町</t>
  </si>
  <si>
    <t>田尻町</t>
  </si>
  <si>
    <t>田尻栃谷町</t>
  </si>
  <si>
    <t>種池町</t>
  </si>
  <si>
    <t>田中町</t>
  </si>
  <si>
    <t>田ノ頭町</t>
  </si>
  <si>
    <t>田ノ谷町</t>
  </si>
  <si>
    <t>為寄町</t>
  </si>
  <si>
    <t>千合町</t>
  </si>
  <si>
    <t>中央</t>
  </si>
  <si>
    <t>土橋町</t>
  </si>
  <si>
    <t>角折町</t>
  </si>
  <si>
    <t>角原町</t>
  </si>
  <si>
    <t>坪谷町</t>
  </si>
  <si>
    <t>剣大谷町</t>
  </si>
  <si>
    <t>テクノポート</t>
  </si>
  <si>
    <t>寺前町</t>
  </si>
  <si>
    <t>殿下町</t>
  </si>
  <si>
    <t>天王町</t>
  </si>
  <si>
    <t>問屋町</t>
  </si>
  <si>
    <t>東郷中島町</t>
  </si>
  <si>
    <t>東郷二ケ町</t>
  </si>
  <si>
    <t>東郷美里町</t>
  </si>
  <si>
    <t>堂島町</t>
  </si>
  <si>
    <t>燈豊町</t>
  </si>
  <si>
    <t>灯明寺町</t>
  </si>
  <si>
    <t>栂野町</t>
  </si>
  <si>
    <t>徳尾町</t>
  </si>
  <si>
    <t>徳光町</t>
  </si>
  <si>
    <t>所谷町</t>
  </si>
  <si>
    <t>栃泉町</t>
  </si>
  <si>
    <t>中荒井町</t>
  </si>
  <si>
    <t>中河内町</t>
  </si>
  <si>
    <t>中新田町</t>
  </si>
  <si>
    <t>中平町</t>
  </si>
  <si>
    <t>中角町</t>
  </si>
  <si>
    <t>中野</t>
  </si>
  <si>
    <t>中ノ郷町</t>
  </si>
  <si>
    <t>中野町</t>
  </si>
  <si>
    <t>中毘沙門町</t>
  </si>
  <si>
    <t>中藤新保町</t>
  </si>
  <si>
    <t>中町</t>
  </si>
  <si>
    <t>中山町</t>
  </si>
  <si>
    <t>中手町</t>
  </si>
  <si>
    <t>長橋町</t>
  </si>
  <si>
    <t>長本町</t>
  </si>
  <si>
    <t>南居町</t>
  </si>
  <si>
    <t>波寄町</t>
  </si>
  <si>
    <t>奈良瀬町</t>
  </si>
  <si>
    <t>仁位町</t>
  </si>
  <si>
    <t>西天田町</t>
  </si>
  <si>
    <t>西荒井町</t>
  </si>
  <si>
    <t>西板垣町</t>
  </si>
  <si>
    <t>西市布町</t>
  </si>
  <si>
    <t>西大味町</t>
  </si>
  <si>
    <t>西河原町</t>
  </si>
  <si>
    <t>西下野町</t>
  </si>
  <si>
    <t>西新町</t>
  </si>
  <si>
    <t>西谷町</t>
  </si>
  <si>
    <t>西中町</t>
  </si>
  <si>
    <t>西中野町</t>
  </si>
  <si>
    <t>西畑町</t>
  </si>
  <si>
    <t>西二ツ屋町</t>
  </si>
  <si>
    <t>西袋町</t>
  </si>
  <si>
    <t>西別所町</t>
  </si>
  <si>
    <t>西堀町</t>
  </si>
  <si>
    <t>新田塚町</t>
  </si>
  <si>
    <t>縫原町</t>
  </si>
  <si>
    <t>猫瀬町</t>
  </si>
  <si>
    <t>野波町（その他）</t>
  </si>
  <si>
    <t>計石町</t>
  </si>
  <si>
    <t>羽坂町</t>
  </si>
  <si>
    <t>畠中町</t>
  </si>
  <si>
    <t>花野谷町</t>
  </si>
  <si>
    <t>花守町</t>
  </si>
  <si>
    <t>浜北山町</t>
  </si>
  <si>
    <t>浜島町</t>
  </si>
  <si>
    <t>浜住町</t>
  </si>
  <si>
    <t>浜別所町</t>
  </si>
  <si>
    <t>林町</t>
  </si>
  <si>
    <t>林藤島町</t>
  </si>
  <si>
    <t>原目町</t>
  </si>
  <si>
    <t>半田町</t>
  </si>
  <si>
    <t>東天田町</t>
  </si>
  <si>
    <t>東今泉町</t>
  </si>
  <si>
    <t>東大味町</t>
  </si>
  <si>
    <t>東川上町</t>
  </si>
  <si>
    <t>東河原町</t>
  </si>
  <si>
    <t>東下野町</t>
  </si>
  <si>
    <t>東新町</t>
  </si>
  <si>
    <t>東平町</t>
  </si>
  <si>
    <t>東俣町</t>
  </si>
  <si>
    <t>東森田</t>
  </si>
  <si>
    <t>引目町</t>
  </si>
  <si>
    <t>平尾町</t>
  </si>
  <si>
    <t>フェア河増</t>
  </si>
  <si>
    <t>深坂町</t>
  </si>
  <si>
    <t>深谷町</t>
  </si>
  <si>
    <t>深見町</t>
  </si>
  <si>
    <t>福新町</t>
  </si>
  <si>
    <t>福島町</t>
  </si>
  <si>
    <t>福町</t>
  </si>
  <si>
    <t>藤島町</t>
  </si>
  <si>
    <t>武周町</t>
  </si>
  <si>
    <t>布施田町</t>
  </si>
  <si>
    <t>二上町</t>
  </si>
  <si>
    <t>二ツ屋町</t>
  </si>
  <si>
    <t>渕町</t>
  </si>
  <si>
    <t>二日市町</t>
  </si>
  <si>
    <t>舟橋新町</t>
  </si>
  <si>
    <t>舟橋町</t>
  </si>
  <si>
    <t>冬野町</t>
  </si>
  <si>
    <t>古市町</t>
  </si>
  <si>
    <t>別所町</t>
  </si>
  <si>
    <t>別畑町</t>
  </si>
  <si>
    <t>鉾ケ崎町</t>
  </si>
  <si>
    <t>細坂町</t>
  </si>
  <si>
    <t>帆谷町</t>
  </si>
  <si>
    <t>堀ノ宮町</t>
  </si>
  <si>
    <t>本堂町</t>
  </si>
  <si>
    <t>舞屋町</t>
  </si>
  <si>
    <t>前波町</t>
  </si>
  <si>
    <t>真木町</t>
  </si>
  <si>
    <t>真栗町</t>
  </si>
  <si>
    <t>松蔭町</t>
  </si>
  <si>
    <t>松城町</t>
  </si>
  <si>
    <t>間戸町</t>
  </si>
  <si>
    <t>間山町</t>
  </si>
  <si>
    <t>丸山</t>
  </si>
  <si>
    <t>丸山町</t>
  </si>
  <si>
    <t>三尾野町</t>
  </si>
  <si>
    <t>水切町</t>
  </si>
  <si>
    <t>水谷町</t>
  </si>
  <si>
    <t>三ツ屋町</t>
  </si>
  <si>
    <t>三留町</t>
  </si>
  <si>
    <t>南江守町</t>
  </si>
  <si>
    <t>南菅生町</t>
  </si>
  <si>
    <t>南楢原町</t>
  </si>
  <si>
    <t>南西俣町</t>
  </si>
  <si>
    <t>南野津又町</t>
  </si>
  <si>
    <t>南宮地町</t>
  </si>
  <si>
    <t>南山町</t>
  </si>
  <si>
    <t>南四ツ居町</t>
  </si>
  <si>
    <t>蓑町</t>
  </si>
  <si>
    <t>三宅町</t>
  </si>
  <si>
    <t>宮郷町</t>
  </si>
  <si>
    <t>宮地町</t>
  </si>
  <si>
    <t>美山大谷町</t>
  </si>
  <si>
    <t>美山町</t>
  </si>
  <si>
    <t>六日市町</t>
  </si>
  <si>
    <t>和布町</t>
  </si>
  <si>
    <t>免鳥町</t>
  </si>
  <si>
    <t>本折町</t>
  </si>
  <si>
    <t>森行町</t>
  </si>
  <si>
    <t>門前</t>
  </si>
  <si>
    <t>門前町</t>
  </si>
  <si>
    <t>八重巻中町</t>
  </si>
  <si>
    <t>八重巻東町</t>
  </si>
  <si>
    <t>八重巻町</t>
  </si>
  <si>
    <t>薬師町（その他）</t>
  </si>
  <si>
    <t>安竹町</t>
  </si>
  <si>
    <t>安田町</t>
  </si>
  <si>
    <t>安原町</t>
  </si>
  <si>
    <t>八ツ島町</t>
  </si>
  <si>
    <t>八ツ俣町</t>
  </si>
  <si>
    <t>山内町</t>
  </si>
  <si>
    <t>山奥町</t>
  </si>
  <si>
    <t>山室町</t>
  </si>
  <si>
    <t>八幡町</t>
  </si>
  <si>
    <t>有楽町</t>
  </si>
  <si>
    <t>横越町</t>
  </si>
  <si>
    <t>両橋屋町</t>
  </si>
  <si>
    <t>寮町</t>
  </si>
  <si>
    <t>若栄町</t>
  </si>
  <si>
    <t>若杉町</t>
  </si>
  <si>
    <t>脇三ケ町</t>
  </si>
  <si>
    <t>渡町</t>
  </si>
  <si>
    <t>和田</t>
  </si>
  <si>
    <t>和田中町</t>
  </si>
  <si>
    <t>和田町</t>
  </si>
  <si>
    <t>敦賀市</t>
  </si>
  <si>
    <t>相生町</t>
  </si>
  <si>
    <t>赤崎</t>
  </si>
  <si>
    <t>曙町</t>
  </si>
  <si>
    <t>挙野</t>
  </si>
  <si>
    <t>麻生口</t>
  </si>
  <si>
    <t>阿曽</t>
  </si>
  <si>
    <t>莇生野</t>
  </si>
  <si>
    <t>井川</t>
  </si>
  <si>
    <t>池河内</t>
  </si>
  <si>
    <t>石ケ町</t>
  </si>
  <si>
    <t>泉ケ丘町</t>
  </si>
  <si>
    <t>市野々</t>
  </si>
  <si>
    <t>市野々町</t>
  </si>
  <si>
    <t>市橋</t>
  </si>
  <si>
    <t>五幡</t>
  </si>
  <si>
    <t>鋳物師町</t>
  </si>
  <si>
    <t>色浜</t>
  </si>
  <si>
    <t>獺河内</t>
  </si>
  <si>
    <t>浦底</t>
  </si>
  <si>
    <t>永大町</t>
  </si>
  <si>
    <t>江良</t>
  </si>
  <si>
    <t>追分</t>
  </si>
  <si>
    <t>大蔵</t>
  </si>
  <si>
    <t>大比田</t>
  </si>
  <si>
    <t>奥麻生</t>
  </si>
  <si>
    <t>奥野</t>
  </si>
  <si>
    <t>小河</t>
  </si>
  <si>
    <t>小河口</t>
  </si>
  <si>
    <t>越坂</t>
  </si>
  <si>
    <t>樫曲</t>
  </si>
  <si>
    <t>金山</t>
  </si>
  <si>
    <t>金ケ崎町</t>
  </si>
  <si>
    <t>川崎町</t>
  </si>
  <si>
    <t>川北</t>
  </si>
  <si>
    <t>河原町</t>
  </si>
  <si>
    <t>観音町</t>
  </si>
  <si>
    <t>木崎</t>
  </si>
  <si>
    <t>衣掛町</t>
  </si>
  <si>
    <t>木ノ芽町</t>
  </si>
  <si>
    <t>櫛川</t>
  </si>
  <si>
    <t>櫛林</t>
  </si>
  <si>
    <t>沓</t>
  </si>
  <si>
    <t>沓見</t>
  </si>
  <si>
    <t>国広町</t>
  </si>
  <si>
    <t>公文名</t>
  </si>
  <si>
    <t>呉羽町</t>
  </si>
  <si>
    <t>古田刈</t>
  </si>
  <si>
    <t>御名</t>
  </si>
  <si>
    <t>栄新町</t>
  </si>
  <si>
    <t>坂下</t>
  </si>
  <si>
    <t>桜ケ丘町</t>
  </si>
  <si>
    <t>桜町</t>
  </si>
  <si>
    <t>沢</t>
  </si>
  <si>
    <t>泉</t>
  </si>
  <si>
    <t>常宮</t>
  </si>
  <si>
    <t>白銀町</t>
  </si>
  <si>
    <t>新道</t>
  </si>
  <si>
    <t>新松島町</t>
  </si>
  <si>
    <t>杉津</t>
  </si>
  <si>
    <t>杉箸</t>
  </si>
  <si>
    <t>砂流</t>
  </si>
  <si>
    <t>関</t>
  </si>
  <si>
    <t>曽々木</t>
  </si>
  <si>
    <t>田結</t>
  </si>
  <si>
    <t>高野</t>
  </si>
  <si>
    <t>駄口</t>
  </si>
  <si>
    <t>田尻</t>
  </si>
  <si>
    <t>立石</t>
  </si>
  <si>
    <t>谷</t>
  </si>
  <si>
    <t>谷口</t>
  </si>
  <si>
    <t>角鹿町</t>
  </si>
  <si>
    <t>手</t>
  </si>
  <si>
    <t>天筒町</t>
  </si>
  <si>
    <t>堂</t>
  </si>
  <si>
    <t>東洋町</t>
  </si>
  <si>
    <t>刀根</t>
  </si>
  <si>
    <t>中</t>
  </si>
  <si>
    <t>長沢</t>
  </si>
  <si>
    <t>長谷</t>
  </si>
  <si>
    <t>名子</t>
  </si>
  <si>
    <t>布田町</t>
  </si>
  <si>
    <t>縄間</t>
  </si>
  <si>
    <t>野神</t>
  </si>
  <si>
    <t>野坂</t>
  </si>
  <si>
    <t>羽織町</t>
  </si>
  <si>
    <t>萩野町</t>
  </si>
  <si>
    <t>鳩原</t>
  </si>
  <si>
    <t>葉原</t>
  </si>
  <si>
    <t>原</t>
  </si>
  <si>
    <t>疋田</t>
  </si>
  <si>
    <t>樋ノ水町</t>
  </si>
  <si>
    <t>ひばりケ丘町</t>
  </si>
  <si>
    <t>開町</t>
  </si>
  <si>
    <t>深川町</t>
  </si>
  <si>
    <t>深坂</t>
  </si>
  <si>
    <t>藤ケ丘町</t>
  </si>
  <si>
    <t>二村</t>
  </si>
  <si>
    <t>平和町</t>
  </si>
  <si>
    <t>蓬莱町</t>
  </si>
  <si>
    <t>本町</t>
  </si>
  <si>
    <t>舞崎町</t>
  </si>
  <si>
    <t>松栄町</t>
  </si>
  <si>
    <t>松島町</t>
  </si>
  <si>
    <t>松葉町</t>
  </si>
  <si>
    <t>松原町</t>
  </si>
  <si>
    <t>鞠山</t>
  </si>
  <si>
    <t>道口</t>
  </si>
  <si>
    <t>みどりケ丘町</t>
  </si>
  <si>
    <t>港町</t>
  </si>
  <si>
    <t>深山寺</t>
  </si>
  <si>
    <t>明神町</t>
  </si>
  <si>
    <t>元比田</t>
  </si>
  <si>
    <t>元町</t>
  </si>
  <si>
    <t>山</t>
  </si>
  <si>
    <t>山泉</t>
  </si>
  <si>
    <t>山中</t>
  </si>
  <si>
    <t>結城町</t>
  </si>
  <si>
    <t>横浜</t>
  </si>
  <si>
    <t>余座</t>
  </si>
  <si>
    <t>吉河</t>
  </si>
  <si>
    <t>若泉町</t>
  </si>
  <si>
    <t>和久野</t>
  </si>
  <si>
    <t>小浜市</t>
  </si>
  <si>
    <t>相生</t>
  </si>
  <si>
    <t>青井</t>
  </si>
  <si>
    <t>阿納</t>
  </si>
  <si>
    <t>阿納尻</t>
  </si>
  <si>
    <t>荒木</t>
  </si>
  <si>
    <t>池田</t>
  </si>
  <si>
    <t>生守</t>
  </si>
  <si>
    <t>生守団地</t>
  </si>
  <si>
    <t>板屋町</t>
  </si>
  <si>
    <t>市場</t>
  </si>
  <si>
    <t>一番町</t>
  </si>
  <si>
    <t>犬熊</t>
  </si>
  <si>
    <t>上野</t>
  </si>
  <si>
    <t>宇久</t>
  </si>
  <si>
    <t>駅前町</t>
  </si>
  <si>
    <t>江古川</t>
  </si>
  <si>
    <t>大谷</t>
  </si>
  <si>
    <t>大手町</t>
  </si>
  <si>
    <t>大戸</t>
  </si>
  <si>
    <t>大湊</t>
  </si>
  <si>
    <t>奥田縄</t>
  </si>
  <si>
    <t>岡津</t>
  </si>
  <si>
    <t>尾崎</t>
  </si>
  <si>
    <t>遠敷</t>
  </si>
  <si>
    <t>小浜浅間</t>
  </si>
  <si>
    <t>小浜飛鳥</t>
  </si>
  <si>
    <t>小浜生玉</t>
  </si>
  <si>
    <t>小浜今宮</t>
  </si>
  <si>
    <t>小浜大原</t>
  </si>
  <si>
    <t>小浜大宮</t>
  </si>
  <si>
    <t>小浜男山</t>
  </si>
  <si>
    <t>小浜鹿島</t>
  </si>
  <si>
    <t>小浜香取</t>
  </si>
  <si>
    <t>小浜神田</t>
  </si>
  <si>
    <t>小浜貴船</t>
  </si>
  <si>
    <t>小浜清滝</t>
  </si>
  <si>
    <t>小浜酒井</t>
  </si>
  <si>
    <t>小浜塩竈</t>
  </si>
  <si>
    <t>小浜白鳥</t>
  </si>
  <si>
    <t>小浜白鬚</t>
  </si>
  <si>
    <t>小浜鈴鹿</t>
  </si>
  <si>
    <t>小浜住吉</t>
  </si>
  <si>
    <t>小浜多賀</t>
  </si>
  <si>
    <t>小浜竜田</t>
  </si>
  <si>
    <t>小浜玉前</t>
  </si>
  <si>
    <t>小浜津島</t>
  </si>
  <si>
    <t>小浜日吉</t>
  </si>
  <si>
    <t>小浜広峰</t>
  </si>
  <si>
    <t>小屋</t>
  </si>
  <si>
    <t>加尾</t>
  </si>
  <si>
    <t>学園町</t>
  </si>
  <si>
    <t>堅海</t>
  </si>
  <si>
    <t>加斗</t>
  </si>
  <si>
    <t>金屋</t>
  </si>
  <si>
    <t>上加斗</t>
  </si>
  <si>
    <t>上田</t>
  </si>
  <si>
    <t>上竹原</t>
  </si>
  <si>
    <t>上中井</t>
  </si>
  <si>
    <t>上根来</t>
  </si>
  <si>
    <t>加茂</t>
  </si>
  <si>
    <t>北川</t>
  </si>
  <si>
    <t>北長町</t>
  </si>
  <si>
    <t>北塩屋</t>
  </si>
  <si>
    <t>口田縄</t>
  </si>
  <si>
    <t>熊野</t>
  </si>
  <si>
    <t>栗田</t>
  </si>
  <si>
    <t>黒駒</t>
  </si>
  <si>
    <t>検見坂</t>
  </si>
  <si>
    <t>鯉川</t>
  </si>
  <si>
    <t>甲ケ崎</t>
  </si>
  <si>
    <t>国分</t>
  </si>
  <si>
    <t>小松原</t>
  </si>
  <si>
    <t>小湊</t>
  </si>
  <si>
    <t>三分一</t>
  </si>
  <si>
    <t>志積</t>
  </si>
  <si>
    <t>四分一</t>
  </si>
  <si>
    <t>島</t>
  </si>
  <si>
    <t>下田</t>
  </si>
  <si>
    <t>下加斗</t>
  </si>
  <si>
    <t>下竹原</t>
  </si>
  <si>
    <t>下中井</t>
  </si>
  <si>
    <t>下根来</t>
  </si>
  <si>
    <t>神宮寺</t>
  </si>
  <si>
    <t>新小松原</t>
  </si>
  <si>
    <t>新滝</t>
  </si>
  <si>
    <t>須縄</t>
  </si>
  <si>
    <t>太興寺</t>
  </si>
  <si>
    <t>高塚</t>
  </si>
  <si>
    <t>滝谷</t>
  </si>
  <si>
    <t>田茂谷</t>
  </si>
  <si>
    <t>田烏</t>
  </si>
  <si>
    <t>竹長</t>
  </si>
  <si>
    <t>多田</t>
  </si>
  <si>
    <t>太良庄</t>
  </si>
  <si>
    <t>竹原</t>
  </si>
  <si>
    <t>忠野</t>
  </si>
  <si>
    <t>次吉</t>
  </si>
  <si>
    <t>東市場</t>
  </si>
  <si>
    <t>泊</t>
  </si>
  <si>
    <t>中井</t>
  </si>
  <si>
    <t>中ノ畑</t>
  </si>
  <si>
    <t>中の宮</t>
  </si>
  <si>
    <t>中村</t>
  </si>
  <si>
    <t>奈胡</t>
  </si>
  <si>
    <t>西相生</t>
  </si>
  <si>
    <t>西小川</t>
  </si>
  <si>
    <t>西勢</t>
  </si>
  <si>
    <t>西津</t>
  </si>
  <si>
    <t>西長町</t>
  </si>
  <si>
    <t>野代</t>
  </si>
  <si>
    <t>後瀬町</t>
  </si>
  <si>
    <t>法海</t>
  </si>
  <si>
    <t>羽賀</t>
  </si>
  <si>
    <t>飯盛</t>
  </si>
  <si>
    <t>東相生</t>
  </si>
  <si>
    <t>東勢</t>
  </si>
  <si>
    <t>平野</t>
  </si>
  <si>
    <t>深谷</t>
  </si>
  <si>
    <t>深野</t>
  </si>
  <si>
    <t>福谷</t>
  </si>
  <si>
    <t>伏原</t>
  </si>
  <si>
    <t>府中</t>
  </si>
  <si>
    <t>仏谷</t>
  </si>
  <si>
    <t>堀屋敷</t>
  </si>
  <si>
    <t>本保</t>
  </si>
  <si>
    <t>湊</t>
  </si>
  <si>
    <t>南川町</t>
  </si>
  <si>
    <t>宮の前</t>
  </si>
  <si>
    <t>矢代</t>
  </si>
  <si>
    <t>谷田部</t>
  </si>
  <si>
    <t>湯岡</t>
  </si>
  <si>
    <t>四谷町</t>
  </si>
  <si>
    <t>竜前</t>
  </si>
  <si>
    <t>若狭</t>
  </si>
  <si>
    <t>和久里</t>
  </si>
  <si>
    <t>和多田</t>
  </si>
  <si>
    <t>大野市</t>
  </si>
  <si>
    <t>茜町</t>
  </si>
  <si>
    <t>朝日</t>
  </si>
  <si>
    <t>朝日前坂</t>
  </si>
  <si>
    <t>阿難祖地頭方</t>
  </si>
  <si>
    <t>阿難祖領家</t>
  </si>
  <si>
    <t>有明町</t>
  </si>
  <si>
    <t>石谷</t>
  </si>
  <si>
    <t>泉町</t>
  </si>
  <si>
    <t>板倉</t>
  </si>
  <si>
    <t>糸魚町</t>
  </si>
  <si>
    <t>犬山</t>
  </si>
  <si>
    <t>井ノ口</t>
  </si>
  <si>
    <t>猪島</t>
  </si>
  <si>
    <t>飯降</t>
  </si>
  <si>
    <t>今井</t>
  </si>
  <si>
    <t>右近次郎</t>
  </si>
  <si>
    <t>牛ケ原</t>
  </si>
  <si>
    <t>榎</t>
  </si>
  <si>
    <t>太田</t>
  </si>
  <si>
    <t>大月</t>
  </si>
  <si>
    <t>大矢戸</t>
  </si>
  <si>
    <t>小黒見</t>
  </si>
  <si>
    <t>落合</t>
  </si>
  <si>
    <t>貝皿</t>
  </si>
  <si>
    <t>柿ケ嶋</t>
  </si>
  <si>
    <t>角野</t>
  </si>
  <si>
    <t>角野前坂</t>
  </si>
  <si>
    <t>要町</t>
  </si>
  <si>
    <t>上麻生嶋</t>
  </si>
  <si>
    <t>上荒井</t>
  </si>
  <si>
    <t>上打波</t>
  </si>
  <si>
    <t>上大納</t>
  </si>
  <si>
    <t>上黒谷</t>
  </si>
  <si>
    <t>上舌</t>
  </si>
  <si>
    <t>上半原</t>
  </si>
  <si>
    <t>上丁</t>
  </si>
  <si>
    <t>亀山</t>
  </si>
  <si>
    <t>川合</t>
  </si>
  <si>
    <t>川嶋</t>
  </si>
  <si>
    <t>木落</t>
  </si>
  <si>
    <t>北御門</t>
  </si>
  <si>
    <t>国時町</t>
  </si>
  <si>
    <t>鍬掛</t>
  </si>
  <si>
    <t>御給</t>
  </si>
  <si>
    <t>五條方</t>
  </si>
  <si>
    <t>木本</t>
  </si>
  <si>
    <t>小矢戸</t>
  </si>
  <si>
    <t>御領</t>
  </si>
  <si>
    <t>幸町</t>
  </si>
  <si>
    <t>桜塚町</t>
  </si>
  <si>
    <t>佐開</t>
  </si>
  <si>
    <t>篠座</t>
  </si>
  <si>
    <t>篠座町</t>
  </si>
  <si>
    <t>下麻生嶋</t>
  </si>
  <si>
    <t>下打波</t>
  </si>
  <si>
    <t>下大納</t>
  </si>
  <si>
    <t>下黒谷</t>
  </si>
  <si>
    <t>下郷</t>
  </si>
  <si>
    <t>下据</t>
  </si>
  <si>
    <t>下舌</t>
  </si>
  <si>
    <t>下半原</t>
  </si>
  <si>
    <t>下山</t>
  </si>
  <si>
    <t>下唯野</t>
  </si>
  <si>
    <t>下丁</t>
  </si>
  <si>
    <t>下若生子</t>
  </si>
  <si>
    <t>清水</t>
  </si>
  <si>
    <t>庄林</t>
  </si>
  <si>
    <t>菖蒲池</t>
  </si>
  <si>
    <t>城町</t>
  </si>
  <si>
    <t>新河原</t>
  </si>
  <si>
    <t>新庄</t>
  </si>
  <si>
    <t>新塚原</t>
  </si>
  <si>
    <t>新田</t>
  </si>
  <si>
    <t>新町</t>
  </si>
  <si>
    <t>神明</t>
  </si>
  <si>
    <t>神明町</t>
  </si>
  <si>
    <t>清瀧</t>
  </si>
  <si>
    <t>清和町</t>
  </si>
  <si>
    <t>高砂町</t>
  </si>
  <si>
    <t>田野</t>
  </si>
  <si>
    <t>千歳</t>
  </si>
  <si>
    <t>塚原</t>
  </si>
  <si>
    <t>月美町</t>
  </si>
  <si>
    <t>土打</t>
  </si>
  <si>
    <t>土布子</t>
  </si>
  <si>
    <t>天神町</t>
  </si>
  <si>
    <t>稲郷</t>
  </si>
  <si>
    <t>堂嶋</t>
  </si>
  <si>
    <t>堂本</t>
  </si>
  <si>
    <t>富嶋</t>
  </si>
  <si>
    <t>富塚</t>
  </si>
  <si>
    <t>友江</t>
  </si>
  <si>
    <t>友兼</t>
  </si>
  <si>
    <t>中荒井</t>
  </si>
  <si>
    <t>中据</t>
  </si>
  <si>
    <t>中津川</t>
  </si>
  <si>
    <t>長野</t>
  </si>
  <si>
    <t>中挾</t>
  </si>
  <si>
    <t>中保</t>
  </si>
  <si>
    <t>中丁</t>
  </si>
  <si>
    <t>七板</t>
  </si>
  <si>
    <t>西市</t>
  </si>
  <si>
    <t>西大月</t>
  </si>
  <si>
    <t>西勝原</t>
  </si>
  <si>
    <t>錦町</t>
  </si>
  <si>
    <t>西据</t>
  </si>
  <si>
    <t>西里</t>
  </si>
  <si>
    <t>西山</t>
  </si>
  <si>
    <t>野尻</t>
  </si>
  <si>
    <t>後野</t>
  </si>
  <si>
    <t>野中</t>
  </si>
  <si>
    <t>箱ケ瀬</t>
  </si>
  <si>
    <t>橋爪</t>
  </si>
  <si>
    <t>花房</t>
  </si>
  <si>
    <t>萩ケ野</t>
  </si>
  <si>
    <t>東市布</t>
  </si>
  <si>
    <t>東大月</t>
  </si>
  <si>
    <t>東勝原</t>
  </si>
  <si>
    <t>東中</t>
  </si>
  <si>
    <t>東中町</t>
  </si>
  <si>
    <t>東山</t>
  </si>
  <si>
    <t>日吉町</t>
  </si>
  <si>
    <t>平沢</t>
  </si>
  <si>
    <t>深井</t>
  </si>
  <si>
    <t>伏石</t>
  </si>
  <si>
    <t>不動堂</t>
  </si>
  <si>
    <t>宝慶寺</t>
  </si>
  <si>
    <t>仏原</t>
  </si>
  <si>
    <t>松丸</t>
  </si>
  <si>
    <t>美川町</t>
  </si>
  <si>
    <t>美里町</t>
  </si>
  <si>
    <t>水落</t>
  </si>
  <si>
    <t>水落町</t>
  </si>
  <si>
    <t>南春日野</t>
  </si>
  <si>
    <t>南新在家</t>
  </si>
  <si>
    <t>南六呂師</t>
  </si>
  <si>
    <t>蓑道</t>
  </si>
  <si>
    <t>明倫町</t>
  </si>
  <si>
    <t>森政地頭</t>
  </si>
  <si>
    <t>森政領家</t>
  </si>
  <si>
    <t>森目</t>
  </si>
  <si>
    <t>森本</t>
  </si>
  <si>
    <t>森山</t>
  </si>
  <si>
    <t>矢</t>
  </si>
  <si>
    <t>八町</t>
  </si>
  <si>
    <t>大和町</t>
  </si>
  <si>
    <t>弥生町</t>
  </si>
  <si>
    <t>横枕</t>
  </si>
  <si>
    <t>吉</t>
  </si>
  <si>
    <t>吉野町</t>
  </si>
  <si>
    <t>蕨生</t>
  </si>
  <si>
    <t>勝山市</t>
  </si>
  <si>
    <t>旭毛屋町</t>
  </si>
  <si>
    <t>荒土町伊波</t>
  </si>
  <si>
    <t>荒土町北新在家</t>
  </si>
  <si>
    <t>荒土町北宮地</t>
  </si>
  <si>
    <t>荒土町境</t>
  </si>
  <si>
    <t>荒土町清水島</t>
  </si>
  <si>
    <t>荒土町新道</t>
  </si>
  <si>
    <t>荒土町新保</t>
  </si>
  <si>
    <t>荒土町田名部</t>
  </si>
  <si>
    <t>荒土町戸倉</t>
  </si>
  <si>
    <t>荒土町中清水</t>
  </si>
  <si>
    <t>荒土町西ケ原</t>
  </si>
  <si>
    <t>荒土町布市</t>
  </si>
  <si>
    <t>荒土町別所</t>
  </si>
  <si>
    <t>荒土町細野</t>
  </si>
  <si>
    <t>荒土町細野口</t>
  </si>
  <si>
    <t>荒土町堀名</t>
  </si>
  <si>
    <t>荒土町堀名中清水</t>
  </si>
  <si>
    <t>荒土町松田</t>
  </si>
  <si>
    <t>荒土町妙金島</t>
  </si>
  <si>
    <t>猪野</t>
  </si>
  <si>
    <t>猪野口</t>
  </si>
  <si>
    <t>猪野毛屋</t>
  </si>
  <si>
    <t>遅羽町大袋</t>
  </si>
  <si>
    <t>遅羽町北山</t>
  </si>
  <si>
    <t>遅羽町下荒井</t>
  </si>
  <si>
    <t>遅羽町新道</t>
  </si>
  <si>
    <t>遅羽町千代田</t>
  </si>
  <si>
    <t>遅羽町中島</t>
  </si>
  <si>
    <t>遅羽町比島</t>
  </si>
  <si>
    <t>遅羽町ほう崎</t>
  </si>
  <si>
    <t>遅羽町蓬生</t>
  </si>
  <si>
    <t>片瀬</t>
  </si>
  <si>
    <t>上高島</t>
  </si>
  <si>
    <t>北市</t>
  </si>
  <si>
    <t>北郷町新町</t>
  </si>
  <si>
    <t>北郷町伊知地</t>
  </si>
  <si>
    <t>北郷町岩屋</t>
  </si>
  <si>
    <t>北郷町上野</t>
  </si>
  <si>
    <t>北郷町上森川</t>
  </si>
  <si>
    <t>北郷町下森川</t>
  </si>
  <si>
    <t>北郷町志比原</t>
  </si>
  <si>
    <t>北郷町西妙金島</t>
  </si>
  <si>
    <t>北郷町坂東島</t>
  </si>
  <si>
    <t>北郷町東野</t>
  </si>
  <si>
    <t>北郷町檜曽谷</t>
  </si>
  <si>
    <t>北郷町森川</t>
  </si>
  <si>
    <t>北谷町小原</t>
  </si>
  <si>
    <t>北谷町北六呂師</t>
  </si>
  <si>
    <t>北谷町木根橋</t>
  </si>
  <si>
    <t>北谷町河合</t>
  </si>
  <si>
    <t>北谷町杉山</t>
  </si>
  <si>
    <t>北谷町谷</t>
  </si>
  <si>
    <t>北谷町中尾</t>
  </si>
  <si>
    <t>毛屋</t>
  </si>
  <si>
    <t>毛屋町</t>
  </si>
  <si>
    <t>沢町</t>
  </si>
  <si>
    <t>鹿谷町北西俣</t>
  </si>
  <si>
    <t>鹿谷町西光寺</t>
  </si>
  <si>
    <t>鹿谷町志田</t>
  </si>
  <si>
    <t>鹿谷町杉俣</t>
  </si>
  <si>
    <t>鹿谷町出村</t>
  </si>
  <si>
    <t>鹿谷町東遅羽口</t>
  </si>
  <si>
    <t>鹿谷町西遅羽口</t>
  </si>
  <si>
    <t>鹿谷町保田</t>
  </si>
  <si>
    <t>鹿谷町保田出村</t>
  </si>
  <si>
    <t>鹿谷町発坂</t>
  </si>
  <si>
    <t>鹿谷町本郷</t>
  </si>
  <si>
    <t>鹿谷町矢戸口</t>
  </si>
  <si>
    <t>下毛屋</t>
  </si>
  <si>
    <t>下高島</t>
  </si>
  <si>
    <t>高島</t>
  </si>
  <si>
    <t>西高島</t>
  </si>
  <si>
    <t>野向町北野津又</t>
  </si>
  <si>
    <t>野向町竹林</t>
  </si>
  <si>
    <t>野向町聖丸</t>
  </si>
  <si>
    <t>野向町深谷</t>
  </si>
  <si>
    <t>野向町薬師神谷</t>
  </si>
  <si>
    <t>野向町横倉</t>
  </si>
  <si>
    <t>野向町龍谷</t>
  </si>
  <si>
    <t>平泉寺町赤尾</t>
  </si>
  <si>
    <t>平泉寺町池ケ原</t>
  </si>
  <si>
    <t>平泉寺町上野</t>
  </si>
  <si>
    <t>平泉寺町大矢谷</t>
  </si>
  <si>
    <t>平泉寺町大渡</t>
  </si>
  <si>
    <t>平泉寺町岡横江</t>
  </si>
  <si>
    <t>平泉寺町壁倉</t>
  </si>
  <si>
    <t>平泉寺町経塚</t>
  </si>
  <si>
    <t>平泉寺町小矢谷</t>
  </si>
  <si>
    <t>平泉寺町笹尾</t>
  </si>
  <si>
    <t>平泉寺町神野</t>
  </si>
  <si>
    <t>平泉寺町平泉寺</t>
  </si>
  <si>
    <t>村岡町暮見</t>
  </si>
  <si>
    <t>村岡町黒原</t>
  </si>
  <si>
    <t>村岡町五本寺</t>
  </si>
  <si>
    <t>村岡町浄土寺</t>
  </si>
  <si>
    <t>村岡町寺尾</t>
  </si>
  <si>
    <t>村岡町栃神谷</t>
  </si>
  <si>
    <t>芳野ケ原</t>
  </si>
  <si>
    <t>若猪野</t>
  </si>
  <si>
    <t>鯖江市</t>
  </si>
  <si>
    <t>莇生田町</t>
  </si>
  <si>
    <t>石田上町</t>
  </si>
  <si>
    <t>石田中町</t>
  </si>
  <si>
    <t>石田下町</t>
  </si>
  <si>
    <t>石生谷町</t>
  </si>
  <si>
    <t>磯部町</t>
  </si>
  <si>
    <t>入町</t>
  </si>
  <si>
    <t>漆原町</t>
  </si>
  <si>
    <t>大倉町</t>
  </si>
  <si>
    <t>大野町</t>
  </si>
  <si>
    <t>落井町</t>
  </si>
  <si>
    <t>乙坂今北町</t>
  </si>
  <si>
    <t>尾花町</t>
  </si>
  <si>
    <t>金谷町</t>
  </si>
  <si>
    <t>上氏家町</t>
  </si>
  <si>
    <t>上河内町</t>
  </si>
  <si>
    <t>上河端町</t>
  </si>
  <si>
    <t>上鯖江町</t>
  </si>
  <si>
    <t>上戸口町</t>
  </si>
  <si>
    <t>上野田町</t>
  </si>
  <si>
    <t>川去町</t>
  </si>
  <si>
    <t>川島町</t>
  </si>
  <si>
    <t>河和田町</t>
  </si>
  <si>
    <t>北中町</t>
  </si>
  <si>
    <t>北野町</t>
  </si>
  <si>
    <t>熊田町</t>
  </si>
  <si>
    <t>下司町</t>
  </si>
  <si>
    <t>小泉町</t>
  </si>
  <si>
    <t>小黒町</t>
  </si>
  <si>
    <t>五郎丸町</t>
  </si>
  <si>
    <t>定次町</t>
  </si>
  <si>
    <t>寺中町</t>
  </si>
  <si>
    <t>四方谷町</t>
  </si>
  <si>
    <t>持明寺町</t>
  </si>
  <si>
    <t>下氏家町</t>
  </si>
  <si>
    <t>下河端町</t>
  </si>
  <si>
    <t>下新庄町</t>
  </si>
  <si>
    <t>下野田町</t>
  </si>
  <si>
    <t>杉本町</t>
  </si>
  <si>
    <t>住吉町</t>
  </si>
  <si>
    <t>大正寺町</t>
  </si>
  <si>
    <t>糺町</t>
  </si>
  <si>
    <t>田所町</t>
  </si>
  <si>
    <t>田村町</t>
  </si>
  <si>
    <t>長泉寺町</t>
  </si>
  <si>
    <t>つつじケ丘町</t>
  </si>
  <si>
    <t>当田町</t>
  </si>
  <si>
    <t>戸口町</t>
  </si>
  <si>
    <t>鳥羽町</t>
  </si>
  <si>
    <t>鳥井町</t>
  </si>
  <si>
    <t>南井町</t>
  </si>
  <si>
    <t>中戸口町</t>
  </si>
  <si>
    <t>中野松成</t>
  </si>
  <si>
    <t>西大井町</t>
  </si>
  <si>
    <t>西番町</t>
  </si>
  <si>
    <t>西山町</t>
  </si>
  <si>
    <t>二丁掛町</t>
  </si>
  <si>
    <t>橋立町</t>
  </si>
  <si>
    <t>東清水町</t>
  </si>
  <si>
    <t>日の出町</t>
  </si>
  <si>
    <t>平井町</t>
  </si>
  <si>
    <t>深江町</t>
  </si>
  <si>
    <t>冬島町</t>
  </si>
  <si>
    <t>舟枝町</t>
  </si>
  <si>
    <t>別司町</t>
  </si>
  <si>
    <t>松成町</t>
  </si>
  <si>
    <t>三尾野出作町</t>
  </si>
  <si>
    <t>宮前</t>
  </si>
  <si>
    <t>御幸町</t>
  </si>
  <si>
    <t>屋形町</t>
  </si>
  <si>
    <t>吉江町</t>
  </si>
  <si>
    <t>吉谷町</t>
  </si>
  <si>
    <t>吉田町</t>
  </si>
  <si>
    <t>米岡町</t>
  </si>
  <si>
    <t>あわら市</t>
  </si>
  <si>
    <t>青ノ木</t>
  </si>
  <si>
    <t>赤尾</t>
  </si>
  <si>
    <t>芦鶴</t>
  </si>
  <si>
    <t>伊井</t>
  </si>
  <si>
    <t>井江葭</t>
  </si>
  <si>
    <t>池口</t>
  </si>
  <si>
    <t>稲越</t>
  </si>
  <si>
    <t>牛ノ谷</t>
  </si>
  <si>
    <t>牛山</t>
  </si>
  <si>
    <t>後山</t>
  </si>
  <si>
    <t>畝市野々</t>
  </si>
  <si>
    <t>瓜生</t>
  </si>
  <si>
    <t>柿原</t>
  </si>
  <si>
    <t>鎌谷</t>
  </si>
  <si>
    <t>上番</t>
  </si>
  <si>
    <t>河原井手</t>
  </si>
  <si>
    <t>北</t>
  </si>
  <si>
    <t>北潟</t>
  </si>
  <si>
    <t>北金津</t>
  </si>
  <si>
    <t>北野</t>
  </si>
  <si>
    <t>北疋田</t>
  </si>
  <si>
    <t>北本堂</t>
  </si>
  <si>
    <t>清滝</t>
  </si>
  <si>
    <t>国影</t>
  </si>
  <si>
    <t>椚</t>
  </si>
  <si>
    <t>熊坂</t>
  </si>
  <si>
    <t>公文</t>
  </si>
  <si>
    <t>桑原</t>
  </si>
  <si>
    <t>河間</t>
  </si>
  <si>
    <t>権世</t>
  </si>
  <si>
    <t>権世市野々</t>
  </si>
  <si>
    <t>坂口</t>
  </si>
  <si>
    <t>笹岡</t>
  </si>
  <si>
    <t>重義</t>
  </si>
  <si>
    <t>下金屋</t>
  </si>
  <si>
    <t>下番</t>
  </si>
  <si>
    <t>十三（城）</t>
  </si>
  <si>
    <t>城</t>
  </si>
  <si>
    <t>城新田</t>
  </si>
  <si>
    <t>次郎丸</t>
  </si>
  <si>
    <t>菅野</t>
  </si>
  <si>
    <t>角屋</t>
  </si>
  <si>
    <t>清王</t>
  </si>
  <si>
    <t>清間</t>
  </si>
  <si>
    <t>滝</t>
  </si>
  <si>
    <t>田中々</t>
  </si>
  <si>
    <t>玉木</t>
  </si>
  <si>
    <t>谷畠</t>
  </si>
  <si>
    <t>東善寺</t>
  </si>
  <si>
    <t>轟木</t>
  </si>
  <si>
    <t>富津（北潟）</t>
  </si>
  <si>
    <t>中川</t>
  </si>
  <si>
    <t>中浜</t>
  </si>
  <si>
    <t>中番</t>
  </si>
  <si>
    <t>波松</t>
  </si>
  <si>
    <t>布目</t>
  </si>
  <si>
    <t>橋屋</t>
  </si>
  <si>
    <t>蓮ケ浦</t>
  </si>
  <si>
    <t>浜坂</t>
  </si>
  <si>
    <t>番田</t>
  </si>
  <si>
    <t>番堂野</t>
  </si>
  <si>
    <t>東田中</t>
  </si>
  <si>
    <t>樋山</t>
  </si>
  <si>
    <t>二面</t>
  </si>
  <si>
    <t>舟津</t>
  </si>
  <si>
    <t>古屋石塚</t>
  </si>
  <si>
    <t>細呂木</t>
  </si>
  <si>
    <t>堀江十楽</t>
  </si>
  <si>
    <t>前谷</t>
  </si>
  <si>
    <t>御簾尾</t>
  </si>
  <si>
    <t>南疋田</t>
  </si>
  <si>
    <t>宮谷</t>
  </si>
  <si>
    <t>矢地</t>
  </si>
  <si>
    <t>山西方寺</t>
  </si>
  <si>
    <t>山十楽</t>
  </si>
  <si>
    <t>山室</t>
  </si>
  <si>
    <t>指中</t>
  </si>
  <si>
    <t>横垣</t>
  </si>
  <si>
    <t>吉崎</t>
  </si>
  <si>
    <t>越前市</t>
  </si>
  <si>
    <t>相木町</t>
  </si>
  <si>
    <t>あおば町</t>
  </si>
  <si>
    <t>味真野町</t>
  </si>
  <si>
    <t>吾妻町</t>
  </si>
  <si>
    <t>粟田部町</t>
  </si>
  <si>
    <t>粟野町</t>
  </si>
  <si>
    <t>安養寺町</t>
  </si>
  <si>
    <t>家久町</t>
  </si>
  <si>
    <t>池泉町</t>
  </si>
  <si>
    <t>池ノ上町</t>
  </si>
  <si>
    <t>稲寄町</t>
  </si>
  <si>
    <t>今宿町</t>
  </si>
  <si>
    <t>入谷町</t>
  </si>
  <si>
    <t>岩内町</t>
  </si>
  <si>
    <t>岩本町</t>
  </si>
  <si>
    <t>瓜生町</t>
  </si>
  <si>
    <t>瓜生野町</t>
  </si>
  <si>
    <t>不老町</t>
  </si>
  <si>
    <t>大塩町</t>
  </si>
  <si>
    <t>大滝町</t>
  </si>
  <si>
    <t>大平町</t>
  </si>
  <si>
    <t>大虫町</t>
  </si>
  <si>
    <t>大虫本町</t>
  </si>
  <si>
    <t>大屋町</t>
  </si>
  <si>
    <t>岡本町</t>
  </si>
  <si>
    <t>小野谷町</t>
  </si>
  <si>
    <t>春日野町</t>
  </si>
  <si>
    <t>片屋町</t>
  </si>
  <si>
    <t>桂町</t>
  </si>
  <si>
    <t>上太田町</t>
  </si>
  <si>
    <t>上大坪町</t>
  </si>
  <si>
    <t>上小松町</t>
  </si>
  <si>
    <t>上四目町</t>
  </si>
  <si>
    <t>上杉本町</t>
  </si>
  <si>
    <t>上真柄町</t>
  </si>
  <si>
    <t>上真柄宮谷入会地</t>
  </si>
  <si>
    <t>萱谷町</t>
  </si>
  <si>
    <t>北小山町</t>
  </si>
  <si>
    <t>北府本町</t>
  </si>
  <si>
    <t>北坂下町</t>
  </si>
  <si>
    <t>北千福町</t>
  </si>
  <si>
    <t>北町</t>
  </si>
  <si>
    <t>清根町</t>
  </si>
  <si>
    <t>葛岡町</t>
  </si>
  <si>
    <t>朽飯町</t>
  </si>
  <si>
    <t>国兼町</t>
  </si>
  <si>
    <t>国中町</t>
  </si>
  <si>
    <t>黒川町</t>
  </si>
  <si>
    <t>勾当原町</t>
  </si>
  <si>
    <t>向陽町</t>
  </si>
  <si>
    <t>小杉町</t>
  </si>
  <si>
    <t>小谷町</t>
  </si>
  <si>
    <t>五分市町</t>
  </si>
  <si>
    <t>米口町</t>
  </si>
  <si>
    <t>定友町</t>
  </si>
  <si>
    <t>島町</t>
  </si>
  <si>
    <t>清水頭町</t>
  </si>
  <si>
    <t>下太田町</t>
  </si>
  <si>
    <t>下四目町</t>
  </si>
  <si>
    <t>下中津原町</t>
  </si>
  <si>
    <t>下平吹町</t>
  </si>
  <si>
    <t>下別所町</t>
  </si>
  <si>
    <t>庄町</t>
  </si>
  <si>
    <t>庄田町</t>
  </si>
  <si>
    <t>勝蓮花町</t>
  </si>
  <si>
    <t>四郎丸町</t>
  </si>
  <si>
    <t>白崎町</t>
  </si>
  <si>
    <t>新在家町</t>
  </si>
  <si>
    <t>新堂町</t>
  </si>
  <si>
    <t>杉尾町</t>
  </si>
  <si>
    <t>杉崎町</t>
  </si>
  <si>
    <t>菅町</t>
  </si>
  <si>
    <t>千合谷町</t>
  </si>
  <si>
    <t>千福町</t>
  </si>
  <si>
    <t>曽原町</t>
  </si>
  <si>
    <t>高岡町</t>
  </si>
  <si>
    <t>高森町</t>
  </si>
  <si>
    <t>武生柳町</t>
  </si>
  <si>
    <t>千原町</t>
  </si>
  <si>
    <t>長五町</t>
  </si>
  <si>
    <t>塚町</t>
  </si>
  <si>
    <t>塚原町</t>
  </si>
  <si>
    <t>月見町</t>
  </si>
  <si>
    <t>土山町</t>
  </si>
  <si>
    <t>常久町</t>
  </si>
  <si>
    <t>寺地町</t>
  </si>
  <si>
    <t>戸谷町</t>
  </si>
  <si>
    <t>轟井町</t>
  </si>
  <si>
    <t>殿町</t>
  </si>
  <si>
    <t>都辺町</t>
  </si>
  <si>
    <t>中居町</t>
  </si>
  <si>
    <t>中印町</t>
  </si>
  <si>
    <t>長尾町</t>
  </si>
  <si>
    <t>中新庄町</t>
  </si>
  <si>
    <t>長谷町</t>
  </si>
  <si>
    <t>中津原町</t>
  </si>
  <si>
    <t>中津山町</t>
  </si>
  <si>
    <t>長土呂町</t>
  </si>
  <si>
    <t>中平吹町</t>
  </si>
  <si>
    <t>仲山</t>
  </si>
  <si>
    <t>波垣町</t>
  </si>
  <si>
    <t>畷町</t>
  </si>
  <si>
    <t>二階堂町</t>
  </si>
  <si>
    <t>西尾町</t>
  </si>
  <si>
    <t>西樫尾町</t>
  </si>
  <si>
    <t>西河内町</t>
  </si>
  <si>
    <t>西庄境町</t>
  </si>
  <si>
    <t>丹生郷町</t>
  </si>
  <si>
    <t>野岡町</t>
  </si>
  <si>
    <t>萩原町</t>
  </si>
  <si>
    <t>余田町</t>
  </si>
  <si>
    <t>馬上免町</t>
  </si>
  <si>
    <t>畑町</t>
  </si>
  <si>
    <t>八石町</t>
  </si>
  <si>
    <t>春山町</t>
  </si>
  <si>
    <t>万代町</t>
  </si>
  <si>
    <t>檜尾谷町</t>
  </si>
  <si>
    <t>東樫尾町</t>
  </si>
  <si>
    <t>東庄境町</t>
  </si>
  <si>
    <t>東千福町</t>
  </si>
  <si>
    <t>氷坂町</t>
  </si>
  <si>
    <t>平林町</t>
  </si>
  <si>
    <t>広瀬町</t>
  </si>
  <si>
    <t>藤木町</t>
  </si>
  <si>
    <t>文室町</t>
  </si>
  <si>
    <t>別印町</t>
  </si>
  <si>
    <t>仏谷町</t>
  </si>
  <si>
    <t>帆山町</t>
  </si>
  <si>
    <t>堀川町</t>
  </si>
  <si>
    <t>堀町</t>
  </si>
  <si>
    <t>本保町</t>
  </si>
  <si>
    <t>真柄町</t>
  </si>
  <si>
    <t>牧町</t>
  </si>
  <si>
    <t>松森町</t>
  </si>
  <si>
    <t>丸岡町</t>
  </si>
  <si>
    <t>水間町</t>
  </si>
  <si>
    <t>三ツ口町</t>
  </si>
  <si>
    <t>三ツ俣町</t>
  </si>
  <si>
    <t>南</t>
  </si>
  <si>
    <t>南小山町</t>
  </si>
  <si>
    <t>南坂下町</t>
  </si>
  <si>
    <t>南中町</t>
  </si>
  <si>
    <t>蓑脇町</t>
  </si>
  <si>
    <t>宮谷町</t>
  </si>
  <si>
    <t>妙法寺町</t>
  </si>
  <si>
    <t>向が丘町</t>
  </si>
  <si>
    <t>向新保町</t>
  </si>
  <si>
    <t>室谷町</t>
  </si>
  <si>
    <t>森久町</t>
  </si>
  <si>
    <t>安戸町</t>
  </si>
  <si>
    <t>柳元町</t>
  </si>
  <si>
    <t>矢放町</t>
  </si>
  <si>
    <t>矢船町</t>
  </si>
  <si>
    <t>行松町</t>
  </si>
  <si>
    <t>豊町</t>
  </si>
  <si>
    <t>湯谷町</t>
  </si>
  <si>
    <t>余川町</t>
  </si>
  <si>
    <t>横市町</t>
  </si>
  <si>
    <t>横住町</t>
  </si>
  <si>
    <t>横根町</t>
  </si>
  <si>
    <t>領家町</t>
  </si>
  <si>
    <t>若須町</t>
  </si>
  <si>
    <t>若竹町</t>
  </si>
  <si>
    <t>若松町</t>
  </si>
  <si>
    <t>坂井市</t>
  </si>
  <si>
    <t>坂井町今井</t>
  </si>
  <si>
    <t>坂井町大味</t>
  </si>
  <si>
    <t>坂井町折戸</t>
  </si>
  <si>
    <t>坂井町上新庄</t>
  </si>
  <si>
    <t>坂井町上関</t>
  </si>
  <si>
    <t>坂井町上兵庫</t>
  </si>
  <si>
    <t>坂井町河和田</t>
  </si>
  <si>
    <t>坂井町木部新保</t>
  </si>
  <si>
    <t>坂井町木部東</t>
  </si>
  <si>
    <t>坂井町清永</t>
  </si>
  <si>
    <t>坂井町蔵垣内</t>
  </si>
  <si>
    <t>坂井町五本</t>
  </si>
  <si>
    <t>坂井町御油田</t>
  </si>
  <si>
    <t>坂井町定旨</t>
  </si>
  <si>
    <t>坂井町島</t>
  </si>
  <si>
    <t>坂井町下新庄</t>
  </si>
  <si>
    <t>坂井町下関</t>
  </si>
  <si>
    <t>坂井町下兵庫</t>
  </si>
  <si>
    <t>坂井町高柳</t>
  </si>
  <si>
    <t>坂井町蛸</t>
  </si>
  <si>
    <t>坂井町田島</t>
  </si>
  <si>
    <t>坂井町田島窪</t>
  </si>
  <si>
    <t>坂井町徳分田</t>
  </si>
  <si>
    <t>坂井町長畑</t>
  </si>
  <si>
    <t>坂井町長屋</t>
  </si>
  <si>
    <t>坂井町西</t>
  </si>
  <si>
    <t>坂井町東</t>
  </si>
  <si>
    <t>坂井町東荒井</t>
  </si>
  <si>
    <t>坂井町東長田</t>
  </si>
  <si>
    <t>坂井町東中野</t>
  </si>
  <si>
    <t>坂井町福島</t>
  </si>
  <si>
    <t>坂井町宮領</t>
  </si>
  <si>
    <t>坂井町若宮</t>
  </si>
  <si>
    <t>春江町石塚</t>
  </si>
  <si>
    <t>春江町石仏</t>
  </si>
  <si>
    <t>春江町いちい野</t>
  </si>
  <si>
    <t>春江町いちい野北</t>
  </si>
  <si>
    <t>春江町いちい野中央</t>
  </si>
  <si>
    <t>春江町井向</t>
  </si>
  <si>
    <t>春江町江留上</t>
  </si>
  <si>
    <t>春江町江留上旭</t>
  </si>
  <si>
    <t>春江町江留上昭和</t>
  </si>
  <si>
    <t>春江町江留上新町</t>
  </si>
  <si>
    <t>春江町江留上中央</t>
  </si>
  <si>
    <t>春江町江留上錦</t>
  </si>
  <si>
    <t>春江町江留上日の出</t>
  </si>
  <si>
    <t>春江町江留上本町</t>
  </si>
  <si>
    <t>春江町江留上緑</t>
  </si>
  <si>
    <t>春江町江留上大和</t>
  </si>
  <si>
    <t>春江町江留下</t>
  </si>
  <si>
    <t>春江町江留下相田</t>
  </si>
  <si>
    <t>春江町江留下宇和江</t>
  </si>
  <si>
    <t>春江町江留下高道</t>
  </si>
  <si>
    <t>春江町江留下屋敷</t>
  </si>
  <si>
    <t>春江町江留中</t>
  </si>
  <si>
    <t>春江町大針</t>
  </si>
  <si>
    <t>春江町大牧</t>
  </si>
  <si>
    <t>春江町沖布目</t>
  </si>
  <si>
    <t>春江町上小森</t>
  </si>
  <si>
    <t>春江町木部西方寺</t>
  </si>
  <si>
    <t>春江町金剛寺</t>
  </si>
  <si>
    <t>春江町境</t>
  </si>
  <si>
    <t>春江町境上町</t>
  </si>
  <si>
    <t>春江町境元町</t>
  </si>
  <si>
    <t>春江町定重</t>
  </si>
  <si>
    <t>春江町定広</t>
  </si>
  <si>
    <t>春江町下小森</t>
  </si>
  <si>
    <t>春江町正善</t>
  </si>
  <si>
    <t>春江町正蓮花</t>
  </si>
  <si>
    <t>春江町随応寺</t>
  </si>
  <si>
    <t>春江町随応寺東</t>
  </si>
  <si>
    <t>春江町千歩寺</t>
  </si>
  <si>
    <t>春江町高江</t>
  </si>
  <si>
    <t>春江町田端</t>
  </si>
  <si>
    <t>春江町為国</t>
  </si>
  <si>
    <t>春江町為国亀ケ久保</t>
  </si>
  <si>
    <t>春江町為国幸</t>
  </si>
  <si>
    <t>春江町為国中区</t>
  </si>
  <si>
    <t>春江町為国西の宮</t>
  </si>
  <si>
    <t>春江町為国平成</t>
  </si>
  <si>
    <t>春江町辻</t>
  </si>
  <si>
    <t>春江町取次</t>
  </si>
  <si>
    <t>春江町中筋</t>
  </si>
  <si>
    <t>春江町中筋大手</t>
  </si>
  <si>
    <t>春江町中筋春日</t>
  </si>
  <si>
    <t>春江町中筋北浦</t>
  </si>
  <si>
    <t>春江町中筋高田</t>
  </si>
  <si>
    <t>春江町中筋三ツ屋</t>
  </si>
  <si>
    <t>春江町中庄</t>
  </si>
  <si>
    <t>春江町西太郎丸</t>
  </si>
  <si>
    <t>春江町西長田</t>
  </si>
  <si>
    <t>春江町針原</t>
  </si>
  <si>
    <t>春江町東太郎丸</t>
  </si>
  <si>
    <t>春江町姫王</t>
  </si>
  <si>
    <t>春江町藤鷲塚</t>
  </si>
  <si>
    <t>春江町布施田新</t>
  </si>
  <si>
    <t>春江町堀越</t>
  </si>
  <si>
    <t>春江町本堂</t>
  </si>
  <si>
    <t>春江町松木</t>
  </si>
  <si>
    <t>春江町安沢</t>
  </si>
  <si>
    <t>春江町寄安</t>
  </si>
  <si>
    <t>丸岡町赤坂</t>
  </si>
  <si>
    <t>丸岡町愛宕</t>
  </si>
  <si>
    <t>丸岡町油為頭</t>
  </si>
  <si>
    <t>丸岡町荒町</t>
  </si>
  <si>
    <t>丸岡町石上</t>
  </si>
  <si>
    <t>丸岡町磯部島</t>
  </si>
  <si>
    <t>丸岡町磯部新保</t>
  </si>
  <si>
    <t>丸岡町磯部福庄</t>
  </si>
  <si>
    <t>丸岡町板倉</t>
  </si>
  <si>
    <t>丸岡町一本田</t>
  </si>
  <si>
    <t>丸岡町一本田中</t>
  </si>
  <si>
    <t>丸岡町一本田福所</t>
  </si>
  <si>
    <t>丸岡町乾</t>
  </si>
  <si>
    <t>丸岡町乾下田</t>
  </si>
  <si>
    <t>丸岡町猪爪</t>
  </si>
  <si>
    <t>丸岡町今市</t>
  </si>
  <si>
    <t>丸岡町今福</t>
  </si>
  <si>
    <t>丸岡町今町</t>
  </si>
  <si>
    <t>丸岡町牛ケ島</t>
  </si>
  <si>
    <t>丸岡町宇随</t>
  </si>
  <si>
    <t>丸岡町宇田</t>
  </si>
  <si>
    <t>丸岡町内田</t>
  </si>
  <si>
    <t>丸岡町大森</t>
  </si>
  <si>
    <t>丸岡町小黒</t>
  </si>
  <si>
    <t>丸岡町女形谷</t>
  </si>
  <si>
    <t>丸岡町金元</t>
  </si>
  <si>
    <t>丸岡町上金屋</t>
  </si>
  <si>
    <t>丸岡町上久米田</t>
  </si>
  <si>
    <t>丸岡町上竹田（曽谷）</t>
  </si>
  <si>
    <t>丸岡町上安田</t>
  </si>
  <si>
    <t>丸岡町川上</t>
  </si>
  <si>
    <t>丸岡町北横地</t>
  </si>
  <si>
    <t>丸岡町儀間</t>
  </si>
  <si>
    <t>丸岡町熊堂</t>
  </si>
  <si>
    <t>丸岡町玄女</t>
  </si>
  <si>
    <t>丸岡町笹和田</t>
  </si>
  <si>
    <t>丸岡町里竹田</t>
  </si>
  <si>
    <t>丸岡町里丸岡</t>
  </si>
  <si>
    <t>丸岡町三本木</t>
  </si>
  <si>
    <t>丸岡町篠岡</t>
  </si>
  <si>
    <t>丸岡町下久米田</t>
  </si>
  <si>
    <t>丸岡町下安田</t>
  </si>
  <si>
    <t>丸岡町四郎丸</t>
  </si>
  <si>
    <t>丸岡町新間</t>
  </si>
  <si>
    <t>丸岡町末政</t>
  </si>
  <si>
    <t>丸岡町千田</t>
  </si>
  <si>
    <t>丸岡町曽々木</t>
  </si>
  <si>
    <t>丸岡町高瀬</t>
  </si>
  <si>
    <t>丸岡町高田</t>
  </si>
  <si>
    <t>丸岡町高柳</t>
  </si>
  <si>
    <t>丸岡町為安</t>
  </si>
  <si>
    <t>丸岡町田屋</t>
  </si>
  <si>
    <t>丸岡町反保</t>
  </si>
  <si>
    <t>丸岡町筑後清水</t>
  </si>
  <si>
    <t>丸岡町坪江</t>
  </si>
  <si>
    <t>丸岡町坪ノ内</t>
  </si>
  <si>
    <t>丸岡町友末</t>
  </si>
  <si>
    <t>丸岡町豊原</t>
  </si>
  <si>
    <t>丸岡町豊原高瀬</t>
  </si>
  <si>
    <t>丸岡町寅国</t>
  </si>
  <si>
    <t>丸岡町長崎</t>
  </si>
  <si>
    <t>丸岡町西瓜屋</t>
  </si>
  <si>
    <t>丸岡町西里丸岡</t>
  </si>
  <si>
    <t>丸岡町長畝</t>
  </si>
  <si>
    <t>丸岡町野中山王</t>
  </si>
  <si>
    <t>丸岡町乗兼</t>
  </si>
  <si>
    <t>丸岡町羽崎</t>
  </si>
  <si>
    <t>丸岡町畑中</t>
  </si>
  <si>
    <t>丸岡町八幡町</t>
  </si>
  <si>
    <t>丸岡町八ケ郷</t>
  </si>
  <si>
    <t>丸岡町八丁</t>
  </si>
  <si>
    <t>丸岡町東二ツ屋</t>
  </si>
  <si>
    <t>丸岡町伏屋</t>
  </si>
  <si>
    <t>丸岡町舟寄</t>
  </si>
  <si>
    <t>丸岡町堀水</t>
  </si>
  <si>
    <t>丸岡町舛田</t>
  </si>
  <si>
    <t>丸岡町松川</t>
  </si>
  <si>
    <t>丸岡町松川町</t>
  </si>
  <si>
    <t>丸岡町南今市</t>
  </si>
  <si>
    <t>丸岡町南横地</t>
  </si>
  <si>
    <t>丸岡町安田新</t>
  </si>
  <si>
    <t>丸岡町八ツ口</t>
  </si>
  <si>
    <t>丸岡町柳町</t>
  </si>
  <si>
    <t>丸岡町山口</t>
  </si>
  <si>
    <t>丸岡町山久保</t>
  </si>
  <si>
    <t>丸岡町山崎三ケ</t>
  </si>
  <si>
    <t>丸岡町山竹田</t>
  </si>
  <si>
    <t>丸岡町与河</t>
  </si>
  <si>
    <t>丸岡町吉政</t>
  </si>
  <si>
    <t>丸岡町四ツ屋</t>
  </si>
  <si>
    <t>丸岡町四ツ柳</t>
  </si>
  <si>
    <t>丸岡町寄永</t>
  </si>
  <si>
    <t>丸岡町楽間</t>
  </si>
  <si>
    <t>三国町青葉台</t>
  </si>
  <si>
    <t>三国町油屋</t>
  </si>
  <si>
    <t>三国町安島（その他）</t>
  </si>
  <si>
    <t>三国町池上</t>
  </si>
  <si>
    <t>三国町池見</t>
  </si>
  <si>
    <t>三国町石丸</t>
  </si>
  <si>
    <t>三国町沖野々</t>
  </si>
  <si>
    <t>三国町覚善</t>
  </si>
  <si>
    <t>三国町梶</t>
  </si>
  <si>
    <t>三国町加戸</t>
  </si>
  <si>
    <t>三国町川崎</t>
  </si>
  <si>
    <t>三国町黒目（テクノポート）</t>
  </si>
  <si>
    <t>三国町黒目（その他）</t>
  </si>
  <si>
    <t>三国町米ケ脇</t>
  </si>
  <si>
    <t>三国町崎</t>
  </si>
  <si>
    <t>三国町下野</t>
  </si>
  <si>
    <t>三国町宿</t>
  </si>
  <si>
    <t>三国町陣ケ岡</t>
  </si>
  <si>
    <t>三国町新保（テクノポート）</t>
  </si>
  <si>
    <t>三国町新保（その他）</t>
  </si>
  <si>
    <t>三国町滝谷</t>
  </si>
  <si>
    <t>三国町嵩</t>
  </si>
  <si>
    <t>三国町竹松</t>
  </si>
  <si>
    <t>三国町つつじが丘</t>
  </si>
  <si>
    <t>三国町玉江</t>
  </si>
  <si>
    <t>三国町殿島</t>
  </si>
  <si>
    <t>三国町西今市</t>
  </si>
  <si>
    <t>三国町西谷</t>
  </si>
  <si>
    <t>三国町西野中</t>
  </si>
  <si>
    <t>三国町野中</t>
  </si>
  <si>
    <t>三国町浜地</t>
  </si>
  <si>
    <t>三国町平山</t>
  </si>
  <si>
    <t>三国町藤沢</t>
  </si>
  <si>
    <t>三国町水居</t>
  </si>
  <si>
    <t>三国町山岸（テクノポート）</t>
  </si>
  <si>
    <t>三国町山岸（その他）</t>
  </si>
  <si>
    <t>三国町横越</t>
  </si>
  <si>
    <t>三国町米納津（テクノポート）</t>
  </si>
  <si>
    <t>三国町米納津（その他）</t>
  </si>
  <si>
    <t>三国町楽円</t>
  </si>
  <si>
    <t>浅見</t>
  </si>
  <si>
    <t>荒谷</t>
  </si>
  <si>
    <t>飯島</t>
  </si>
  <si>
    <t>石上</t>
  </si>
  <si>
    <t>市荒川</t>
  </si>
  <si>
    <t>市右エ門島</t>
  </si>
  <si>
    <t>岩野</t>
  </si>
  <si>
    <t>大野島</t>
  </si>
  <si>
    <t>上浄法寺</t>
  </si>
  <si>
    <t>北島</t>
  </si>
  <si>
    <t>京善</t>
  </si>
  <si>
    <t>栗住波</t>
  </si>
  <si>
    <t>けやき台</t>
  </si>
  <si>
    <t>光明寺</t>
  </si>
  <si>
    <t>山王</t>
  </si>
  <si>
    <t>志比</t>
  </si>
  <si>
    <t>下浄法寺</t>
  </si>
  <si>
    <t>諏訪間</t>
  </si>
  <si>
    <t>せせらぎ</t>
  </si>
  <si>
    <t>高橋</t>
  </si>
  <si>
    <t>寺本</t>
  </si>
  <si>
    <t>栃原</t>
  </si>
  <si>
    <t>轟</t>
  </si>
  <si>
    <t>中島</t>
  </si>
  <si>
    <t>鳴鹿山鹿</t>
  </si>
  <si>
    <t>花谷</t>
  </si>
  <si>
    <t>東古市</t>
  </si>
  <si>
    <t>藤巻</t>
  </si>
  <si>
    <t>法寺岡</t>
  </si>
  <si>
    <t>牧福島</t>
  </si>
  <si>
    <t>松岡石舟</t>
  </si>
  <si>
    <t>松岡小畑</t>
  </si>
  <si>
    <t>松岡学園</t>
  </si>
  <si>
    <t>松岡上合月</t>
  </si>
  <si>
    <t>松岡上吉野</t>
  </si>
  <si>
    <t>松岡椚</t>
  </si>
  <si>
    <t>松岡窪</t>
  </si>
  <si>
    <t>松岡兼定島</t>
  </si>
  <si>
    <t>松岡御公領</t>
  </si>
  <si>
    <t>松岡志比堺</t>
  </si>
  <si>
    <t>松岡清水</t>
  </si>
  <si>
    <t>松岡下合月</t>
  </si>
  <si>
    <t>松岡城東</t>
  </si>
  <si>
    <t>松岡末政</t>
  </si>
  <si>
    <t>松岡西野中</t>
  </si>
  <si>
    <t>松岡樋爪</t>
  </si>
  <si>
    <t>松岡平成</t>
  </si>
  <si>
    <t>松岡宮重</t>
  </si>
  <si>
    <t>松岡室</t>
  </si>
  <si>
    <t>松岡湯谷</t>
  </si>
  <si>
    <t>松岡吉野</t>
  </si>
  <si>
    <t>松岡吉野堺</t>
  </si>
  <si>
    <t>松岡領家</t>
  </si>
  <si>
    <t>松岡渡新田</t>
  </si>
  <si>
    <t>吉波</t>
  </si>
  <si>
    <t>吉峰</t>
  </si>
  <si>
    <t>安善寺</t>
  </si>
  <si>
    <t>市</t>
  </si>
  <si>
    <t>稲荷</t>
  </si>
  <si>
    <t>魚見</t>
  </si>
  <si>
    <t>大本</t>
  </si>
  <si>
    <t>尾緩</t>
  </si>
  <si>
    <t>小畑</t>
  </si>
  <si>
    <t>柿ケ原</t>
  </si>
  <si>
    <t>籠掛</t>
  </si>
  <si>
    <t>金見谷</t>
  </si>
  <si>
    <t>上荒谷</t>
  </si>
  <si>
    <t>河内</t>
  </si>
  <si>
    <t>定方</t>
  </si>
  <si>
    <t>志津原</t>
  </si>
  <si>
    <t>清水谷</t>
  </si>
  <si>
    <t>白粟</t>
  </si>
  <si>
    <t>菅生</t>
  </si>
  <si>
    <t>千代谷</t>
  </si>
  <si>
    <t>月ケ瀬</t>
  </si>
  <si>
    <t>常安</t>
  </si>
  <si>
    <t>寺島</t>
  </si>
  <si>
    <t>寺谷</t>
  </si>
  <si>
    <t>土合皿尾</t>
  </si>
  <si>
    <t>西角間</t>
  </si>
  <si>
    <t>東角間</t>
  </si>
  <si>
    <t>東俣</t>
  </si>
  <si>
    <t>広瀬</t>
  </si>
  <si>
    <t>松ケ谷</t>
  </si>
  <si>
    <t>水海</t>
  </si>
  <si>
    <t>持越</t>
  </si>
  <si>
    <t>薮田</t>
  </si>
  <si>
    <t>山田</t>
  </si>
  <si>
    <t>合波</t>
  </si>
  <si>
    <t>赤萩</t>
  </si>
  <si>
    <t>阿久和</t>
  </si>
  <si>
    <t>荒井</t>
  </si>
  <si>
    <t>板取</t>
  </si>
  <si>
    <t>今泉</t>
  </si>
  <si>
    <t>今庄</t>
  </si>
  <si>
    <t>鋳物師</t>
  </si>
  <si>
    <t>宇津尾</t>
  </si>
  <si>
    <t>大桐</t>
  </si>
  <si>
    <t>奥野々</t>
  </si>
  <si>
    <t>小倉谷</t>
  </si>
  <si>
    <t>金粕</t>
  </si>
  <si>
    <t>甲楽城</t>
  </si>
  <si>
    <t>上温谷</t>
  </si>
  <si>
    <t>上平吹</t>
  </si>
  <si>
    <t>上別所</t>
  </si>
  <si>
    <t>久喜</t>
  </si>
  <si>
    <t>具谷</t>
  </si>
  <si>
    <t>河野</t>
  </si>
  <si>
    <t>鯖波</t>
  </si>
  <si>
    <t>杉谷</t>
  </si>
  <si>
    <t>関ケ鼻</t>
  </si>
  <si>
    <t>瀬戸</t>
  </si>
  <si>
    <t>杣木俣</t>
  </si>
  <si>
    <t>杣山</t>
  </si>
  <si>
    <t>大門</t>
  </si>
  <si>
    <t>大良</t>
  </si>
  <si>
    <t>堂宮</t>
  </si>
  <si>
    <t>中小屋</t>
  </si>
  <si>
    <t>西大道</t>
  </si>
  <si>
    <t>糠</t>
  </si>
  <si>
    <t>糠（神土）</t>
  </si>
  <si>
    <t>糠（杉山）</t>
  </si>
  <si>
    <t>橋立</t>
  </si>
  <si>
    <t>馬上免</t>
  </si>
  <si>
    <t>八田</t>
  </si>
  <si>
    <t>燧</t>
  </si>
  <si>
    <t>東大道</t>
  </si>
  <si>
    <t>東谷</t>
  </si>
  <si>
    <t>日野</t>
  </si>
  <si>
    <t>広野</t>
  </si>
  <si>
    <t>二ツ屋</t>
  </si>
  <si>
    <t>古木</t>
  </si>
  <si>
    <t>牧谷</t>
  </si>
  <si>
    <t>孫谷</t>
  </si>
  <si>
    <t>南今庄</t>
  </si>
  <si>
    <t>八飯</t>
  </si>
  <si>
    <t>八乙女</t>
  </si>
  <si>
    <t>社谷</t>
  </si>
  <si>
    <t>湯尾</t>
  </si>
  <si>
    <t>脇本</t>
  </si>
  <si>
    <t>青野</t>
  </si>
  <si>
    <t>赤井谷</t>
  </si>
  <si>
    <t>天谷</t>
  </si>
  <si>
    <t>大玉</t>
  </si>
  <si>
    <t>入尾</t>
  </si>
  <si>
    <t>岩開</t>
  </si>
  <si>
    <t>岩倉</t>
  </si>
  <si>
    <t>牛越</t>
  </si>
  <si>
    <t>宇須尾</t>
  </si>
  <si>
    <t>宇田</t>
  </si>
  <si>
    <t>内郡</t>
  </si>
  <si>
    <t>打越</t>
  </si>
  <si>
    <t>梅浦</t>
  </si>
  <si>
    <t>漆本</t>
  </si>
  <si>
    <t>上戸</t>
  </si>
  <si>
    <t>江波</t>
  </si>
  <si>
    <t>円満</t>
  </si>
  <si>
    <t>笈松</t>
  </si>
  <si>
    <t>大谷寺</t>
  </si>
  <si>
    <t>大畑</t>
  </si>
  <si>
    <t>小川</t>
  </si>
  <si>
    <t>小倉</t>
  </si>
  <si>
    <t>大樟</t>
  </si>
  <si>
    <t>小曽原</t>
  </si>
  <si>
    <t>織田</t>
  </si>
  <si>
    <t>乙坂</t>
  </si>
  <si>
    <t>樫津</t>
  </si>
  <si>
    <t>頭谷</t>
  </si>
  <si>
    <t>葛野</t>
  </si>
  <si>
    <t>蚊谷寺</t>
  </si>
  <si>
    <t>金谷</t>
  </si>
  <si>
    <t>上糸生</t>
  </si>
  <si>
    <t>上川去</t>
  </si>
  <si>
    <t>上山中</t>
  </si>
  <si>
    <t>気比庄</t>
  </si>
  <si>
    <t>熊谷</t>
  </si>
  <si>
    <t>茱原</t>
  </si>
  <si>
    <t>厨</t>
  </si>
  <si>
    <t>小樟</t>
  </si>
  <si>
    <t>米ノ</t>
  </si>
  <si>
    <t>境野</t>
  </si>
  <si>
    <t>桜谷</t>
  </si>
  <si>
    <t>笹川</t>
  </si>
  <si>
    <t>佐々生</t>
  </si>
  <si>
    <t>下糸生</t>
  </si>
  <si>
    <t>下河原</t>
  </si>
  <si>
    <t>下山中</t>
  </si>
  <si>
    <t>宿</t>
  </si>
  <si>
    <t>城ケ谷</t>
  </si>
  <si>
    <t>白浜</t>
  </si>
  <si>
    <t>陶の谷</t>
  </si>
  <si>
    <t>蝉口</t>
  </si>
  <si>
    <t>左右</t>
  </si>
  <si>
    <t>大王丸</t>
  </si>
  <si>
    <t>平等</t>
  </si>
  <si>
    <t>高佐</t>
  </si>
  <si>
    <t>田中</t>
  </si>
  <si>
    <t>玉川</t>
  </si>
  <si>
    <t>杖立</t>
  </si>
  <si>
    <t>寺</t>
  </si>
  <si>
    <t>天王</t>
  </si>
  <si>
    <t>天宝</t>
  </si>
  <si>
    <t>栃川</t>
  </si>
  <si>
    <t>梨子ヶ平</t>
  </si>
  <si>
    <t>西ケ丘</t>
  </si>
  <si>
    <t>西田中</t>
  </si>
  <si>
    <t>野</t>
  </si>
  <si>
    <t>野末</t>
  </si>
  <si>
    <t>野田</t>
  </si>
  <si>
    <t>萩野</t>
  </si>
  <si>
    <t>八田新保</t>
  </si>
  <si>
    <t>舟場</t>
  </si>
  <si>
    <t>古屋</t>
  </si>
  <si>
    <t>宝泉寺</t>
  </si>
  <si>
    <t>細野</t>
  </si>
  <si>
    <t>真木</t>
  </si>
  <si>
    <t>増谷</t>
  </si>
  <si>
    <t>三崎</t>
  </si>
  <si>
    <t>宮の西団地</t>
  </si>
  <si>
    <t>茂原</t>
  </si>
  <si>
    <t>森</t>
  </si>
  <si>
    <t>横山</t>
  </si>
  <si>
    <t>四ツ杉</t>
  </si>
  <si>
    <t>六呂師</t>
  </si>
  <si>
    <t>脇</t>
  </si>
  <si>
    <t>麻生</t>
  </si>
  <si>
    <t>五十谷</t>
  </si>
  <si>
    <t>大薮</t>
  </si>
  <si>
    <t>河原市</t>
  </si>
  <si>
    <t>北田</t>
  </si>
  <si>
    <t>木野</t>
  </si>
  <si>
    <t>気山</t>
  </si>
  <si>
    <t>久々子</t>
  </si>
  <si>
    <t>郷市</t>
  </si>
  <si>
    <t>興道寺</t>
  </si>
  <si>
    <t>坂尻</t>
  </si>
  <si>
    <t>佐柿</t>
  </si>
  <si>
    <t>笹田</t>
  </si>
  <si>
    <t>佐田</t>
  </si>
  <si>
    <t>佐野</t>
  </si>
  <si>
    <t>菅浜</t>
  </si>
  <si>
    <t>竹波</t>
  </si>
  <si>
    <t>中寺</t>
  </si>
  <si>
    <t>丹生</t>
  </si>
  <si>
    <t>早瀬</t>
  </si>
  <si>
    <t>日向</t>
  </si>
  <si>
    <t>松原</t>
  </si>
  <si>
    <t>南市</t>
  </si>
  <si>
    <t>宮代</t>
  </si>
  <si>
    <t>安江</t>
  </si>
  <si>
    <t>山上</t>
  </si>
  <si>
    <t>寄戸</t>
  </si>
  <si>
    <t>青</t>
  </si>
  <si>
    <t>青戸</t>
  </si>
  <si>
    <t>安土</t>
  </si>
  <si>
    <t>今寺</t>
  </si>
  <si>
    <t>岩神</t>
  </si>
  <si>
    <t>上瀬</t>
  </si>
  <si>
    <t>小黒飯</t>
  </si>
  <si>
    <t>音海</t>
  </si>
  <si>
    <t>笠原</t>
  </si>
  <si>
    <t>鐘寄</t>
  </si>
  <si>
    <t>鎌倉</t>
  </si>
  <si>
    <t>上車持</t>
  </si>
  <si>
    <t>神野</t>
  </si>
  <si>
    <t>神野浦</t>
  </si>
  <si>
    <t>事代</t>
  </si>
  <si>
    <t>子生</t>
  </si>
  <si>
    <t>小和田</t>
  </si>
  <si>
    <t>坂田</t>
  </si>
  <si>
    <t>三明</t>
  </si>
  <si>
    <t>塩土</t>
  </si>
  <si>
    <t>下</t>
  </si>
  <si>
    <t>下車持</t>
  </si>
  <si>
    <t>水明</t>
  </si>
  <si>
    <t>関屋</t>
  </si>
  <si>
    <t>薗部</t>
  </si>
  <si>
    <t>高屋</t>
  </si>
  <si>
    <t>田ノ浦</t>
  </si>
  <si>
    <t>中津海</t>
  </si>
  <si>
    <t>中山</t>
  </si>
  <si>
    <t>難波江</t>
  </si>
  <si>
    <t>西三松</t>
  </si>
  <si>
    <t>畑</t>
  </si>
  <si>
    <t>東三松</t>
  </si>
  <si>
    <t>日置</t>
  </si>
  <si>
    <t>日引</t>
  </si>
  <si>
    <t>蒜畠</t>
  </si>
  <si>
    <t>馬居寺</t>
  </si>
  <si>
    <t>宮尾</t>
  </si>
  <si>
    <t>宮崎</t>
  </si>
  <si>
    <t>湯谷</t>
  </si>
  <si>
    <t>横津海</t>
  </si>
  <si>
    <t>六路谷</t>
  </si>
  <si>
    <t>若宮</t>
  </si>
  <si>
    <t>石山</t>
  </si>
  <si>
    <t>犬見</t>
  </si>
  <si>
    <t>大島</t>
  </si>
  <si>
    <t>岡田</t>
  </si>
  <si>
    <t>岡安</t>
  </si>
  <si>
    <t>尾内</t>
  </si>
  <si>
    <t>川上</t>
  </si>
  <si>
    <t>久保</t>
  </si>
  <si>
    <t>神崎</t>
  </si>
  <si>
    <t>小車田</t>
  </si>
  <si>
    <t>小堀</t>
  </si>
  <si>
    <t>笹谷</t>
  </si>
  <si>
    <t>佐畑</t>
  </si>
  <si>
    <t>鹿野</t>
  </si>
  <si>
    <t>芝崎</t>
  </si>
  <si>
    <t>父子</t>
  </si>
  <si>
    <t>長井</t>
  </si>
  <si>
    <t>名田庄挙野</t>
  </si>
  <si>
    <t>名田庄挙原</t>
  </si>
  <si>
    <t>名田庄井上</t>
  </si>
  <si>
    <t>名田庄奥坂本</t>
  </si>
  <si>
    <t>名田庄小倉</t>
  </si>
  <si>
    <t>名田庄小倉畑</t>
  </si>
  <si>
    <t>名田庄木谷</t>
  </si>
  <si>
    <t>名田庄口坂本</t>
  </si>
  <si>
    <t>名田庄下</t>
  </si>
  <si>
    <t>名田庄染ケ谷</t>
  </si>
  <si>
    <t>名田庄出合</t>
  </si>
  <si>
    <t>名田庄堂本</t>
  </si>
  <si>
    <t>名田庄中</t>
  </si>
  <si>
    <t>名田庄永谷</t>
  </si>
  <si>
    <t>名田庄西谷</t>
  </si>
  <si>
    <t>名田庄納田終</t>
  </si>
  <si>
    <t>名田庄久坂</t>
  </si>
  <si>
    <t>名田庄槇谷</t>
  </si>
  <si>
    <t>名田庄三重</t>
  </si>
  <si>
    <t>名田庄虫鹿野</t>
  </si>
  <si>
    <t>名田庄虫谷</t>
  </si>
  <si>
    <t>成海</t>
  </si>
  <si>
    <t>広岡</t>
  </si>
  <si>
    <t>本郷</t>
  </si>
  <si>
    <t>万願寺</t>
  </si>
  <si>
    <t>三森</t>
  </si>
  <si>
    <t>安川</t>
  </si>
  <si>
    <t>相田</t>
  </si>
  <si>
    <t>安賀里</t>
  </si>
  <si>
    <t>麻生野</t>
  </si>
  <si>
    <t>海士坂</t>
  </si>
  <si>
    <t>有田</t>
  </si>
  <si>
    <t>生倉</t>
  </si>
  <si>
    <t>井崎</t>
  </si>
  <si>
    <t>岩屋</t>
  </si>
  <si>
    <t>海山</t>
  </si>
  <si>
    <t>大鳥羽</t>
  </si>
  <si>
    <t>小原</t>
  </si>
  <si>
    <t>兼田</t>
  </si>
  <si>
    <t>上黒田</t>
  </si>
  <si>
    <t>上野木</t>
  </si>
  <si>
    <t>上吉田</t>
  </si>
  <si>
    <t>仮屋</t>
  </si>
  <si>
    <t>北前川</t>
  </si>
  <si>
    <t>熊川</t>
  </si>
  <si>
    <t>倉見</t>
  </si>
  <si>
    <t>神谷</t>
  </si>
  <si>
    <t>無悪</t>
  </si>
  <si>
    <t>佐古</t>
  </si>
  <si>
    <t>下タ中</t>
  </si>
  <si>
    <t>島の内</t>
  </si>
  <si>
    <t>下野木</t>
  </si>
  <si>
    <t>下吉田</t>
  </si>
  <si>
    <t>塩坂越</t>
  </si>
  <si>
    <t>成願寺</t>
  </si>
  <si>
    <t>白屋</t>
  </si>
  <si>
    <t>末野</t>
  </si>
  <si>
    <t>杉山</t>
  </si>
  <si>
    <t>世久見</t>
  </si>
  <si>
    <t>田井</t>
  </si>
  <si>
    <t>高岸</t>
  </si>
  <si>
    <t>田上</t>
  </si>
  <si>
    <t>館川</t>
  </si>
  <si>
    <t>田名</t>
  </si>
  <si>
    <t>玉置</t>
  </si>
  <si>
    <t>堤</t>
  </si>
  <si>
    <t>常神</t>
  </si>
  <si>
    <t>天徳寺</t>
  </si>
  <si>
    <t>鳥浜</t>
  </si>
  <si>
    <t>長江</t>
  </si>
  <si>
    <t>中野木</t>
  </si>
  <si>
    <t>成出</t>
  </si>
  <si>
    <t>能登野</t>
  </si>
  <si>
    <t>日笠</t>
  </si>
  <si>
    <t>東黒田</t>
  </si>
  <si>
    <t>藤井</t>
  </si>
  <si>
    <t>三方</t>
  </si>
  <si>
    <t>神子</t>
  </si>
  <si>
    <t>三生野</t>
  </si>
  <si>
    <t>三十三団地</t>
  </si>
  <si>
    <t>三田</t>
  </si>
  <si>
    <t>南前川</t>
  </si>
  <si>
    <t>三宅</t>
  </si>
  <si>
    <t>向笠</t>
  </si>
  <si>
    <t>武生</t>
  </si>
  <si>
    <t>持田</t>
  </si>
  <si>
    <t>山内</t>
  </si>
  <si>
    <t>遊子</t>
  </si>
  <si>
    <t>横渡</t>
  </si>
  <si>
    <t>若王子</t>
  </si>
  <si>
    <t>若狭テクノバレー</t>
  </si>
  <si>
    <t>脇袋</t>
  </si>
  <si>
    <t>№</t>
    <phoneticPr fontId="38"/>
  </si>
  <si>
    <t>郵便番号</t>
    <rPh sb="0" eb="4">
      <t>ユウビンバンゴウ</t>
    </rPh>
    <phoneticPr fontId="38"/>
  </si>
  <si>
    <t>永平寺町</t>
  </si>
  <si>
    <t>池田町</t>
  </si>
  <si>
    <t>南越前町</t>
  </si>
  <si>
    <t>越前町</t>
  </si>
  <si>
    <t>美浜町</t>
  </si>
  <si>
    <t>高浜町</t>
  </si>
  <si>
    <t>おおい町</t>
  </si>
  <si>
    <t>若狭町</t>
  </si>
  <si>
    <t xml:space="preserve"> 勤務先所在地➀</t>
    <rPh sb="1" eb="4">
      <t>キンムサキ</t>
    </rPh>
    <rPh sb="4" eb="7">
      <t>ショザイチ</t>
    </rPh>
    <phoneticPr fontId="5"/>
  </si>
  <si>
    <t xml:space="preserve"> 勤務先所在地②</t>
    <rPh sb="1" eb="4">
      <t>キンムサキ</t>
    </rPh>
    <rPh sb="4" eb="7">
      <t>ショザイチ</t>
    </rPh>
    <phoneticPr fontId="5"/>
  </si>
  <si>
    <t>社会福祉法人</t>
    <rPh sb="0" eb="6">
      <t>シャカイフクシホウジン</t>
    </rPh>
    <phoneticPr fontId="40"/>
  </si>
  <si>
    <t>株式会社(先付)</t>
    <rPh sb="0" eb="4">
      <t>カブシキガイシャ</t>
    </rPh>
    <rPh sb="5" eb="6">
      <t>サキ</t>
    </rPh>
    <rPh sb="6" eb="7">
      <t>ツ</t>
    </rPh>
    <phoneticPr fontId="40"/>
  </si>
  <si>
    <t>株式会社(後付)</t>
    <rPh sb="0" eb="4">
      <t>カブシキガイシャ</t>
    </rPh>
    <rPh sb="5" eb="6">
      <t>アト</t>
    </rPh>
    <rPh sb="6" eb="7">
      <t>ツ</t>
    </rPh>
    <phoneticPr fontId="40"/>
  </si>
  <si>
    <t>医療法人</t>
    <rPh sb="0" eb="4">
      <t>イリョウホウジン</t>
    </rPh>
    <phoneticPr fontId="40"/>
  </si>
  <si>
    <t>有限会社(先付)</t>
    <rPh sb="0" eb="4">
      <t>ユウゲンガイシャ</t>
    </rPh>
    <phoneticPr fontId="40"/>
  </si>
  <si>
    <t>有限会社(後付)</t>
    <rPh sb="0" eb="4">
      <t>ユウゲンガイシャ</t>
    </rPh>
    <phoneticPr fontId="40"/>
  </si>
  <si>
    <t>協同組合</t>
    <rPh sb="0" eb="4">
      <t>キョウドウクミアイ</t>
    </rPh>
    <phoneticPr fontId="40"/>
  </si>
  <si>
    <t>合同会社(先付)</t>
    <rPh sb="0" eb="4">
      <t>ゴウドウガイシャ</t>
    </rPh>
    <phoneticPr fontId="40"/>
  </si>
  <si>
    <t>合同会社(後付)</t>
    <rPh sb="0" eb="4">
      <t>ゴウドウガイシャ</t>
    </rPh>
    <phoneticPr fontId="40"/>
  </si>
  <si>
    <t>特定非営利活動法人</t>
    <rPh sb="0" eb="9">
      <t>トクテイヒエイリカツドウホウジン</t>
    </rPh>
    <phoneticPr fontId="40"/>
  </si>
  <si>
    <t>自治体</t>
    <rPh sb="0" eb="3">
      <t>ジチタイ</t>
    </rPh>
    <phoneticPr fontId="40"/>
  </si>
  <si>
    <t>一般社団法人</t>
    <rPh sb="0" eb="6">
      <t>イッパンシャダンホウジン</t>
    </rPh>
    <phoneticPr fontId="40"/>
  </si>
  <si>
    <t>公益財団法人</t>
    <rPh sb="0" eb="4">
      <t>コウエキザイダン</t>
    </rPh>
    <rPh sb="4" eb="6">
      <t>ホウジン</t>
    </rPh>
    <phoneticPr fontId="40"/>
  </si>
  <si>
    <t>公益社団法人</t>
    <rPh sb="0" eb="6">
      <t>コウエキシャダンホウジン</t>
    </rPh>
    <phoneticPr fontId="40"/>
  </si>
  <si>
    <t>社会医療法人</t>
    <rPh sb="0" eb="6">
      <t>シャカイイリョウホウジン</t>
    </rPh>
    <phoneticPr fontId="40"/>
  </si>
  <si>
    <t>独立行政法人</t>
    <rPh sb="0" eb="6">
      <t>ドクリツギョウセイホウジン</t>
    </rPh>
    <phoneticPr fontId="40"/>
  </si>
  <si>
    <t>一般財団法人</t>
    <rPh sb="0" eb="6">
      <t>イッパンザイダンホウジン</t>
    </rPh>
    <phoneticPr fontId="40"/>
  </si>
  <si>
    <t>公立病院組合</t>
    <rPh sb="0" eb="6">
      <t>コウリツビョウインクミアイ</t>
    </rPh>
    <phoneticPr fontId="40"/>
  </si>
  <si>
    <t>合資会社(先付)</t>
    <rPh sb="0" eb="4">
      <t>ゴウシガイシャ</t>
    </rPh>
    <phoneticPr fontId="40"/>
  </si>
  <si>
    <t>個人</t>
    <rPh sb="0" eb="2">
      <t>コジン</t>
    </rPh>
    <phoneticPr fontId="40"/>
  </si>
  <si>
    <t>その他</t>
    <rPh sb="2" eb="3">
      <t>タ</t>
    </rPh>
    <phoneticPr fontId="40"/>
  </si>
  <si>
    <t>表題</t>
    <rPh sb="0" eb="2">
      <t>ヒョウダイ</t>
    </rPh>
    <phoneticPr fontId="38"/>
  </si>
  <si>
    <t>大字･丁目名_1</t>
  </si>
  <si>
    <t>大字･丁目名_2</t>
  </si>
  <si>
    <t>大字･丁目名_3</t>
  </si>
  <si>
    <t>大字･丁目名_4</t>
  </si>
  <si>
    <t>大字･丁目名_5</t>
  </si>
  <si>
    <t>大字･丁目名_6</t>
  </si>
  <si>
    <t>大字･丁目名_7</t>
  </si>
  <si>
    <t>大字･丁目名_8</t>
  </si>
  <si>
    <t>大字･丁目名_9</t>
  </si>
  <si>
    <t>大字･丁目名_10</t>
  </si>
  <si>
    <t>大字･丁目名_11</t>
  </si>
  <si>
    <t>大字･丁目名_12</t>
  </si>
  <si>
    <t>大字･丁目名_13</t>
  </si>
  <si>
    <t>大字･丁目名_14</t>
  </si>
  <si>
    <t>大字･丁目名_15</t>
  </si>
  <si>
    <t>大字･丁目名_16</t>
  </si>
  <si>
    <t>大字･丁目名_17</t>
  </si>
  <si>
    <t>大字･丁目名_18</t>
  </si>
  <si>
    <t>大字･丁目名_19</t>
  </si>
  <si>
    <t>大字･丁目名_20</t>
  </si>
  <si>
    <t>大字･丁目名_21</t>
  </si>
  <si>
    <t>大字･丁目名_22</t>
  </si>
  <si>
    <t>大字･丁目名_23</t>
  </si>
  <si>
    <t>市町名</t>
    <phoneticPr fontId="38"/>
  </si>
  <si>
    <t>大願寺一丁目</t>
  </si>
  <si>
    <t>大願寺二丁目</t>
  </si>
  <si>
    <t>大願寺三丁目</t>
  </si>
  <si>
    <t/>
  </si>
  <si>
    <t>町屋一丁目</t>
  </si>
  <si>
    <t>町屋二丁目</t>
  </si>
  <si>
    <t>町屋三丁目</t>
  </si>
  <si>
    <t>松本一丁目</t>
  </si>
  <si>
    <t>松本二丁目</t>
  </si>
  <si>
    <t>松本三丁目</t>
  </si>
  <si>
    <t>松本四丁目</t>
  </si>
  <si>
    <t>宝永一丁目</t>
  </si>
  <si>
    <t>宝永二丁目</t>
  </si>
  <si>
    <t>宝永三丁目</t>
  </si>
  <si>
    <t>宝永四丁目</t>
  </si>
  <si>
    <t>大手一丁目</t>
  </si>
  <si>
    <t>大手二丁目</t>
  </si>
  <si>
    <t>大手三丁目</t>
  </si>
  <si>
    <t>中央一丁目</t>
  </si>
  <si>
    <t>中央二丁目</t>
  </si>
  <si>
    <t>中央三丁目</t>
  </si>
  <si>
    <t>経田一丁目</t>
  </si>
  <si>
    <t>経田二丁目</t>
  </si>
  <si>
    <t>二の宮一丁目</t>
  </si>
  <si>
    <t>二の宮二丁目</t>
  </si>
  <si>
    <t>二の宮三丁目</t>
  </si>
  <si>
    <t>二の宮四丁目</t>
  </si>
  <si>
    <t>二の宮五丁目</t>
  </si>
  <si>
    <t>大宮一丁目</t>
  </si>
  <si>
    <t>大宮二丁目</t>
  </si>
  <si>
    <t>大宮三丁目</t>
  </si>
  <si>
    <t>大宮四丁目</t>
  </si>
  <si>
    <t>大宮五丁目</t>
  </si>
  <si>
    <t>大宮六丁目</t>
  </si>
  <si>
    <t>文京一丁目</t>
  </si>
  <si>
    <t>文京二丁目</t>
  </si>
  <si>
    <t>文京三丁目</t>
  </si>
  <si>
    <t>文京四丁目</t>
  </si>
  <si>
    <t>文京五丁目</t>
  </si>
  <si>
    <t>文京六丁目</t>
  </si>
  <si>
    <t>文京七丁目</t>
  </si>
  <si>
    <t>田原一丁目</t>
  </si>
  <si>
    <t>田原二丁目</t>
  </si>
  <si>
    <t>春山一丁目</t>
  </si>
  <si>
    <t>春山二丁目</t>
  </si>
  <si>
    <t>乾徳一丁目</t>
  </si>
  <si>
    <t>乾徳二丁目</t>
  </si>
  <si>
    <t>乾徳三丁目</t>
  </si>
  <si>
    <t>乾徳四丁目</t>
  </si>
  <si>
    <t>花月一丁目</t>
  </si>
  <si>
    <t>花月二丁目</t>
  </si>
  <si>
    <t>花月三丁目</t>
  </si>
  <si>
    <t>花月四丁目</t>
  </si>
  <si>
    <t>花月五丁目</t>
  </si>
  <si>
    <t>順化一丁目</t>
  </si>
  <si>
    <t>順化二丁目</t>
  </si>
  <si>
    <t>照手一丁目</t>
  </si>
  <si>
    <t>照手二丁目</t>
  </si>
  <si>
    <t>照手三丁目</t>
  </si>
  <si>
    <t>照手四丁目</t>
  </si>
  <si>
    <t>光陽一丁目</t>
  </si>
  <si>
    <t>光陽二丁目</t>
  </si>
  <si>
    <t>光陽三丁目</t>
  </si>
  <si>
    <t>光陽四丁目</t>
  </si>
  <si>
    <t>豊岡一丁目</t>
  </si>
  <si>
    <t>豊岡二丁目</t>
  </si>
  <si>
    <t>学園一丁目</t>
  </si>
  <si>
    <t>学園二丁目</t>
  </si>
  <si>
    <t>学園三丁目</t>
  </si>
  <si>
    <t>日光一丁目</t>
  </si>
  <si>
    <t>日光二丁目</t>
  </si>
  <si>
    <t>三郎丸一丁目</t>
  </si>
  <si>
    <t>三郎丸二丁目</t>
  </si>
  <si>
    <t>三郎丸三丁目</t>
  </si>
  <si>
    <t>三郎丸四丁目</t>
  </si>
  <si>
    <t>菅谷一丁目</t>
  </si>
  <si>
    <t>菅谷二丁目</t>
  </si>
  <si>
    <t>三ツ屋一丁目</t>
  </si>
  <si>
    <t>三ツ屋二丁目</t>
  </si>
  <si>
    <t>灯明寺一丁目</t>
  </si>
  <si>
    <t>灯明寺二丁目</t>
  </si>
  <si>
    <t>灯明寺三丁目</t>
  </si>
  <si>
    <t>灯明寺四丁目</t>
  </si>
  <si>
    <t>新田塚一丁目</t>
  </si>
  <si>
    <t>新田塚二丁目</t>
  </si>
  <si>
    <t>舟橋新一丁目</t>
  </si>
  <si>
    <t>舟橋新二丁目</t>
  </si>
  <si>
    <t>舟橋黒竜一丁目</t>
  </si>
  <si>
    <t>舟橋黒竜二丁目</t>
  </si>
  <si>
    <t>つくし野一丁目</t>
  </si>
  <si>
    <t>つくし野二丁目</t>
  </si>
  <si>
    <t>つくし野三丁目</t>
  </si>
  <si>
    <t>栗森町</t>
  </si>
  <si>
    <t>上森田一丁目</t>
  </si>
  <si>
    <t>上森田二丁目</t>
  </si>
  <si>
    <t>上森田三丁目</t>
  </si>
  <si>
    <t>上森田四丁目</t>
  </si>
  <si>
    <t>上森田五丁目</t>
  </si>
  <si>
    <t>古市一丁目</t>
  </si>
  <si>
    <t>古市二丁目</t>
  </si>
  <si>
    <t>古市三丁目</t>
  </si>
  <si>
    <t>春江町境為</t>
  </si>
  <si>
    <t>丸岡町吉谷</t>
  </si>
  <si>
    <t>三国町三国</t>
  </si>
  <si>
    <t>丸岡町上竹田</t>
  </si>
  <si>
    <t>丸岡町城北一丁目</t>
  </si>
  <si>
    <t>丸岡町城北二丁目</t>
  </si>
  <si>
    <t>丸岡町城北三丁目</t>
  </si>
  <si>
    <t>丸岡町城北四丁目</t>
  </si>
  <si>
    <t>丸岡町城北五丁目</t>
  </si>
  <si>
    <t>丸岡町城北六丁目</t>
  </si>
  <si>
    <t>丸岡町松川一丁目</t>
  </si>
  <si>
    <t>丸岡町松川二丁目</t>
  </si>
  <si>
    <t>丸岡町霞町一丁目</t>
  </si>
  <si>
    <t>丸岡町霞町二丁目</t>
  </si>
  <si>
    <t>丸岡町霞町三丁目</t>
  </si>
  <si>
    <t>丸岡町霞町四丁目</t>
  </si>
  <si>
    <t>丸岡町霞ケ丘一丁目</t>
  </si>
  <si>
    <t>丸岡町霞ケ丘二丁目</t>
  </si>
  <si>
    <t>丸岡町霞ケ丘三丁目</t>
  </si>
  <si>
    <t>丸岡町霞ケ丘四丁目</t>
  </si>
  <si>
    <t>丸岡町東陽一丁目</t>
  </si>
  <si>
    <t>丸岡町東陽二丁目</t>
  </si>
  <si>
    <t>丸岡町巽町一丁目</t>
  </si>
  <si>
    <t>丸岡町巽町二丁目</t>
  </si>
  <si>
    <t>丸岡町巽町三丁目</t>
  </si>
  <si>
    <t>丸岡町本町一丁目</t>
  </si>
  <si>
    <t>丸岡町本町二丁目</t>
  </si>
  <si>
    <t>丸岡町本町三丁目</t>
  </si>
  <si>
    <t>丸岡町本町四丁目</t>
  </si>
  <si>
    <t>丸岡町石城戸町一丁目</t>
  </si>
  <si>
    <t>丸岡町石城戸町二丁目</t>
  </si>
  <si>
    <t>丸岡町石城戸町三丁目</t>
  </si>
  <si>
    <t>丸岡町石城戸町四丁目</t>
  </si>
  <si>
    <t>丸岡町富田町一丁目</t>
  </si>
  <si>
    <t>丸岡町富田町二丁目</t>
  </si>
  <si>
    <t>丸岡町谷町一丁目</t>
  </si>
  <si>
    <t>丸岡町谷町二丁目</t>
  </si>
  <si>
    <t>丸岡町谷町三丁目</t>
  </si>
  <si>
    <t>丸岡町栄一丁目</t>
  </si>
  <si>
    <t>丸岡町栄二丁目</t>
  </si>
  <si>
    <t>丸岡町上田町一丁目</t>
  </si>
  <si>
    <t>丸岡町上田町二丁目</t>
  </si>
  <si>
    <t>丸岡町朝陽一丁目</t>
  </si>
  <si>
    <t>丸岡町朝陽二丁目</t>
  </si>
  <si>
    <t>丸岡町里丸岡一丁目</t>
  </si>
  <si>
    <t>丸岡町里丸岡二丁目</t>
  </si>
  <si>
    <t>丸岡町里丸岡三丁目</t>
  </si>
  <si>
    <t>丸岡町猪爪一丁目</t>
  </si>
  <si>
    <t>丸岡町猪爪二丁目</t>
  </si>
  <si>
    <t>丸岡町猪爪三丁目</t>
  </si>
  <si>
    <t>丸岡町猪爪四丁目</t>
  </si>
  <si>
    <t>丸岡町猪爪五丁目</t>
  </si>
  <si>
    <t>丸岡町猪爪六丁目</t>
  </si>
  <si>
    <t>丸岡町猪爪七丁目</t>
  </si>
  <si>
    <t>丸岡町猪爪九丁目</t>
  </si>
  <si>
    <t>丸岡町新鳴鹿一丁目</t>
  </si>
  <si>
    <t>丸岡町新鳴鹿二丁目</t>
  </si>
  <si>
    <t>丸岡町新鳴鹿三丁目</t>
  </si>
  <si>
    <t>丸岡町新九頭竜一丁目</t>
  </si>
  <si>
    <t>丸岡町新九頭竜二丁目</t>
  </si>
  <si>
    <t>丸岡町北横地一丁目</t>
  </si>
  <si>
    <t>高木中央一丁目</t>
  </si>
  <si>
    <t>高木中央二丁目</t>
  </si>
  <si>
    <t>高木中央三丁目</t>
  </si>
  <si>
    <t>高木一丁目</t>
  </si>
  <si>
    <t>高木二丁目</t>
  </si>
  <si>
    <t>高木北一丁目</t>
  </si>
  <si>
    <t>高木北二丁目</t>
  </si>
  <si>
    <t>高木北三丁目</t>
  </si>
  <si>
    <t>高木北四丁目</t>
  </si>
  <si>
    <t>高木北五丁目</t>
  </si>
  <si>
    <t>舟橋一丁目</t>
  </si>
  <si>
    <t>舟橋二丁目</t>
  </si>
  <si>
    <t>舟橋三丁目</t>
  </si>
  <si>
    <t>新保一丁目</t>
  </si>
  <si>
    <t>新保二丁目</t>
  </si>
  <si>
    <t>新保三丁目</t>
  </si>
  <si>
    <t>丸山一丁目</t>
  </si>
  <si>
    <t>丸山二丁目</t>
  </si>
  <si>
    <t>丸山三丁目</t>
  </si>
  <si>
    <t>大和田一丁目</t>
  </si>
  <si>
    <t>大和田二丁目</t>
  </si>
  <si>
    <t>高柳一丁目</t>
  </si>
  <si>
    <t>高柳二丁目</t>
  </si>
  <si>
    <t>高柳三丁目</t>
  </si>
  <si>
    <t>開発一丁目</t>
  </si>
  <si>
    <t>開発二丁目</t>
  </si>
  <si>
    <t>開発三丁目</t>
  </si>
  <si>
    <t>開発四丁目</t>
  </si>
  <si>
    <t>開発五丁目</t>
  </si>
  <si>
    <t>西開発一丁目</t>
  </si>
  <si>
    <t>西開発二丁目</t>
  </si>
  <si>
    <t>西開発三丁目</t>
  </si>
  <si>
    <t>西開発四丁目</t>
  </si>
  <si>
    <t>志比口一丁目</t>
  </si>
  <si>
    <t>志比口二丁目</t>
  </si>
  <si>
    <t>志比口三丁目</t>
  </si>
  <si>
    <t>四ツ井一丁目</t>
  </si>
  <si>
    <t>四ツ井二丁目</t>
  </si>
  <si>
    <t>米松一丁目</t>
  </si>
  <si>
    <t>米松二丁目</t>
  </si>
  <si>
    <t>城東一丁目</t>
  </si>
  <si>
    <t>城東二丁目</t>
  </si>
  <si>
    <t>城東三丁目</t>
  </si>
  <si>
    <t>城東四丁目</t>
  </si>
  <si>
    <t>御幸一丁目</t>
  </si>
  <si>
    <t>御幸二丁目</t>
  </si>
  <si>
    <t>御幸三丁目</t>
  </si>
  <si>
    <t>御幸四丁目</t>
  </si>
  <si>
    <t>西方一丁目</t>
  </si>
  <si>
    <t>西方二丁目</t>
  </si>
  <si>
    <t>勝見一丁目</t>
  </si>
  <si>
    <t>勝見二丁目</t>
  </si>
  <si>
    <t>勝見三丁目</t>
  </si>
  <si>
    <t>豊島一丁目</t>
  </si>
  <si>
    <t>豊島二丁目</t>
  </si>
  <si>
    <t>手寄一丁目</t>
  </si>
  <si>
    <t>手寄二丁目</t>
  </si>
  <si>
    <t>日之出一丁目</t>
  </si>
  <si>
    <t>日之出二丁目</t>
  </si>
  <si>
    <t>日之出三丁目</t>
  </si>
  <si>
    <t>日之出四丁目</t>
  </si>
  <si>
    <t>日之出五丁目</t>
  </si>
  <si>
    <t>松岡越坂一丁目</t>
  </si>
  <si>
    <t>松岡越坂二丁目</t>
  </si>
  <si>
    <t>松岡神明一丁目</t>
  </si>
  <si>
    <t>松岡神明二丁目</t>
  </si>
  <si>
    <t>松岡神明三丁目</t>
  </si>
  <si>
    <t>松岡薬師一丁目</t>
  </si>
  <si>
    <t>松岡薬師二丁目</t>
  </si>
  <si>
    <t>松岡薬師三丁目</t>
  </si>
  <si>
    <t>松岡葵一丁目</t>
  </si>
  <si>
    <t>松岡葵二丁目</t>
  </si>
  <si>
    <t>松岡葵三丁目</t>
  </si>
  <si>
    <t>松岡春日一丁目</t>
  </si>
  <si>
    <t>松岡春日二丁目</t>
  </si>
  <si>
    <t>松岡春日三丁目</t>
  </si>
  <si>
    <t>松岡芝原一丁目</t>
  </si>
  <si>
    <t>松岡芝原二丁目</t>
  </si>
  <si>
    <t>松岡芝原三丁目</t>
  </si>
  <si>
    <t>松岡観音一丁目</t>
  </si>
  <si>
    <t>松岡観音二丁目</t>
  </si>
  <si>
    <t>松岡観音三丁目</t>
  </si>
  <si>
    <t>松岡松ケ原一丁目</t>
  </si>
  <si>
    <t>松岡松ケ原二丁目</t>
  </si>
  <si>
    <t>松岡松ケ原三丁目</t>
  </si>
  <si>
    <t>松岡松ケ原四丁目</t>
  </si>
  <si>
    <t>松岡木ノ下一丁目</t>
  </si>
  <si>
    <t>松岡木ノ下二丁目</t>
  </si>
  <si>
    <t>松岡木ノ下三丁目</t>
  </si>
  <si>
    <t>野波町</t>
  </si>
  <si>
    <t>薬師町</t>
  </si>
  <si>
    <t>莇生谷</t>
  </si>
  <si>
    <t>蒲沢</t>
  </si>
  <si>
    <t>木谷</t>
  </si>
  <si>
    <t>下荒谷</t>
  </si>
  <si>
    <t>田代</t>
  </si>
  <si>
    <t>楢俣</t>
  </si>
  <si>
    <t>西青</t>
  </si>
  <si>
    <t>稗田</t>
  </si>
  <si>
    <t>東青</t>
  </si>
  <si>
    <t>美濃俣</t>
  </si>
  <si>
    <t>割谷</t>
  </si>
  <si>
    <t>グリーンハイツ一丁目</t>
  </si>
  <si>
    <t>グリーンハイツ二丁目</t>
  </si>
  <si>
    <t>グリーンハイツ三丁目</t>
  </si>
  <si>
    <t>グリーンハイツ四丁目</t>
  </si>
  <si>
    <t>グリーンハイツ五丁目</t>
  </si>
  <si>
    <t>グリーンハイツ六丁目</t>
  </si>
  <si>
    <t>グリーンハイツ七丁目</t>
  </si>
  <si>
    <t>グリーンハイツ八丁目</t>
  </si>
  <si>
    <t>グリーンハイツ九丁目</t>
  </si>
  <si>
    <t>グリーンハイツ十丁目</t>
  </si>
  <si>
    <t>志津が丘一丁目</t>
  </si>
  <si>
    <t>志津が丘二丁目</t>
  </si>
  <si>
    <t>志津が丘三丁目</t>
  </si>
  <si>
    <t>志津が丘四丁目</t>
  </si>
  <si>
    <t>二面一丁目</t>
  </si>
  <si>
    <t>二面二丁目</t>
  </si>
  <si>
    <t>二面三丁目</t>
  </si>
  <si>
    <t>二面四丁目</t>
  </si>
  <si>
    <t>二面五丁目</t>
  </si>
  <si>
    <t>温泉一丁目</t>
  </si>
  <si>
    <t>温泉二丁目</t>
  </si>
  <si>
    <t>温泉三丁目</t>
  </si>
  <si>
    <t>温泉四丁目</t>
  </si>
  <si>
    <t>温泉五丁目</t>
  </si>
  <si>
    <t>舟津一丁目</t>
  </si>
  <si>
    <t>舟津二丁目</t>
  </si>
  <si>
    <t>舟津三丁目</t>
  </si>
  <si>
    <t>舟津四丁目</t>
  </si>
  <si>
    <t>東温泉一丁目</t>
  </si>
  <si>
    <t>東温泉二丁目</t>
  </si>
  <si>
    <t>西温泉一丁目</t>
  </si>
  <si>
    <t>西温泉二丁目</t>
  </si>
  <si>
    <t>北谷町中野俣</t>
  </si>
  <si>
    <t>村岡町郡</t>
  </si>
  <si>
    <t>村岡町滝波</t>
  </si>
  <si>
    <t>野向町牛ケ谷</t>
    <phoneticPr fontId="38"/>
  </si>
  <si>
    <t>野向町牛ヶ谷</t>
  </si>
  <si>
    <t>長山町一丁目</t>
  </si>
  <si>
    <t>長山町二丁目</t>
  </si>
  <si>
    <t>芳野</t>
  </si>
  <si>
    <t>芳野町一丁目</t>
  </si>
  <si>
    <t>芳野町二丁目</t>
  </si>
  <si>
    <t>栄町一丁目</t>
  </si>
  <si>
    <t>栄町二丁目</t>
  </si>
  <si>
    <t>栄町三丁目</t>
  </si>
  <si>
    <t>栄町四丁目</t>
  </si>
  <si>
    <t>栄町五丁目</t>
  </si>
  <si>
    <t>滝波町一丁目</t>
  </si>
  <si>
    <t>滝波町二丁目</t>
  </si>
  <si>
    <t>滝波町三丁目</t>
  </si>
  <si>
    <t>滝波町四丁目</t>
  </si>
  <si>
    <t>滝波町五丁目</t>
  </si>
  <si>
    <t>郡町一丁目</t>
  </si>
  <si>
    <t>郡町二丁目</t>
  </si>
  <si>
    <t>郡町三丁目</t>
  </si>
  <si>
    <t>沢町一丁目</t>
  </si>
  <si>
    <t>沢町二丁目</t>
  </si>
  <si>
    <t>昭和町一丁目</t>
  </si>
  <si>
    <t>昭和町二丁目</t>
  </si>
  <si>
    <t>昭和町三丁目</t>
  </si>
  <si>
    <t>旭町一丁目</t>
  </si>
  <si>
    <t>旭町二丁目</t>
  </si>
  <si>
    <t>旭町三丁目</t>
  </si>
  <si>
    <t>元町一丁目</t>
  </si>
  <si>
    <t>元町二丁目</t>
  </si>
  <si>
    <t>元町三丁目</t>
  </si>
  <si>
    <t>立川町一丁目</t>
  </si>
  <si>
    <t>立川町二丁目</t>
  </si>
  <si>
    <t>本町一丁目</t>
  </si>
  <si>
    <t>本町二丁目</t>
  </si>
  <si>
    <t>本町三丁目</t>
  </si>
  <si>
    <t>本町四丁目</t>
  </si>
  <si>
    <t>片瀬町一丁目</t>
  </si>
  <si>
    <t>片瀬町二丁目</t>
  </si>
  <si>
    <t>平泉寺町岩ケ野</t>
    <phoneticPr fontId="38"/>
  </si>
  <si>
    <t>平泉寺町岩ヶ野</t>
  </si>
  <si>
    <t>遅羽町ほうき</t>
  </si>
  <si>
    <t>伊勢</t>
    <phoneticPr fontId="38"/>
  </si>
  <si>
    <t>伊月</t>
  </si>
  <si>
    <t>小沢</t>
  </si>
  <si>
    <t>面谷</t>
  </si>
  <si>
    <t>上秋生</t>
  </si>
  <si>
    <t>上笹又</t>
  </si>
  <si>
    <t>上若生子</t>
  </si>
  <si>
    <t>久澤</t>
  </si>
  <si>
    <t>熊河</t>
  </si>
  <si>
    <t>黒当戸</t>
  </si>
  <si>
    <t>小谷堂</t>
  </si>
  <si>
    <t>三面</t>
  </si>
  <si>
    <t>下秋生</t>
  </si>
  <si>
    <t>下笹又</t>
  </si>
  <si>
    <t>巣原</t>
  </si>
  <si>
    <t>米俵</t>
  </si>
  <si>
    <t>荷暮</t>
  </si>
  <si>
    <t>温見</t>
  </si>
  <si>
    <t>持穴</t>
  </si>
  <si>
    <t>本戸</t>
  </si>
  <si>
    <t>鷲</t>
  </si>
  <si>
    <t>中挾一丁目</t>
  </si>
  <si>
    <t>中挾二丁目</t>
  </si>
  <si>
    <t>中挾三丁目</t>
  </si>
  <si>
    <t>東中野一丁目</t>
  </si>
  <si>
    <t>東中野二丁目</t>
  </si>
  <si>
    <t>東中野三丁目</t>
  </si>
  <si>
    <t>中野町一丁目</t>
  </si>
  <si>
    <t>中野町二丁目</t>
  </si>
  <si>
    <t>中野町三丁目</t>
  </si>
  <si>
    <t>中野町四丁目</t>
  </si>
  <si>
    <t>陽明町一丁目</t>
  </si>
  <si>
    <t>陽明町二丁目</t>
  </si>
  <si>
    <t>陽明町三丁目</t>
  </si>
  <si>
    <t>陽明町四丁目</t>
  </si>
  <si>
    <t>中荒井町一丁目</t>
  </si>
  <si>
    <t>中荒井町二丁目</t>
  </si>
  <si>
    <t>春日一丁目</t>
  </si>
  <si>
    <t>春日二丁目</t>
  </si>
  <si>
    <t>春日三丁目</t>
  </si>
  <si>
    <t>平澤地頭</t>
  </si>
  <si>
    <t>平澤領家</t>
  </si>
  <si>
    <t>寶慶寺</t>
  </si>
  <si>
    <t>三国町三国東一丁目</t>
  </si>
  <si>
    <t>三国町三国東二丁目</t>
  </si>
  <si>
    <t>三国町三国東三丁目</t>
  </si>
  <si>
    <t>三国町三国東四丁目</t>
  </si>
  <si>
    <t>三国町三国東五丁目</t>
  </si>
  <si>
    <t>三国町三国東六丁目</t>
  </si>
  <si>
    <t>三国町三国東七丁目</t>
  </si>
  <si>
    <t>三国町汐見一丁目</t>
  </si>
  <si>
    <t>三国町汐見二丁目</t>
  </si>
  <si>
    <t>三国町汐見三丁目</t>
  </si>
  <si>
    <t>三国町新保</t>
  </si>
  <si>
    <t>三国町山岸</t>
  </si>
  <si>
    <t>三国町米納津</t>
  </si>
  <si>
    <t>三国町黒目</t>
  </si>
  <si>
    <t>三国町中央一丁目</t>
  </si>
  <si>
    <t>三国町中央二丁目</t>
  </si>
  <si>
    <t>三国町錦一丁目</t>
  </si>
  <si>
    <t>三国町錦二丁目</t>
  </si>
  <si>
    <t>三国町錦三丁目</t>
  </si>
  <si>
    <t>三国町錦四丁目</t>
  </si>
  <si>
    <t>三国町山王一丁目</t>
  </si>
  <si>
    <t>三国町山王二丁目</t>
  </si>
  <si>
    <t>三国町山王三丁目</t>
  </si>
  <si>
    <t>三国町山王四丁目</t>
  </si>
  <si>
    <t>三国町山王五丁目</t>
  </si>
  <si>
    <t>三国町山王六丁目</t>
  </si>
  <si>
    <t>三国町南本町一丁目</t>
  </si>
  <si>
    <t>三国町南本町二丁目</t>
  </si>
  <si>
    <t>三国町南本町三丁目</t>
  </si>
  <si>
    <t>三国町南本町四丁目</t>
  </si>
  <si>
    <t>三国町北本町一丁目</t>
  </si>
  <si>
    <t>三国町北本町二丁目</t>
  </si>
  <si>
    <t>三国町北本町三丁目</t>
  </si>
  <si>
    <t>三国町北本町四丁目</t>
  </si>
  <si>
    <t>三国町神明一丁目</t>
  </si>
  <si>
    <t>三国町神明二丁目</t>
  </si>
  <si>
    <t>三国町神明三丁目</t>
  </si>
  <si>
    <t>三国町緑ケ丘一丁目</t>
  </si>
  <si>
    <t>三国町緑ケ丘二丁目</t>
  </si>
  <si>
    <t>三国町緑ケ丘三丁目</t>
  </si>
  <si>
    <t>三国町緑ケ丘四丁目</t>
  </si>
  <si>
    <t>三国町緑ケ丘五丁目</t>
  </si>
  <si>
    <t>三国町運動公園一丁目</t>
  </si>
  <si>
    <t>三国町運動公園二丁目</t>
  </si>
  <si>
    <t>三国町運動公園三丁目</t>
  </si>
  <si>
    <t>三国町滝谷一丁目</t>
  </si>
  <si>
    <t>三国町滝谷二丁目</t>
  </si>
  <si>
    <t>三国町滝谷三丁目</t>
  </si>
  <si>
    <t>三国町宿一丁目</t>
  </si>
  <si>
    <t>三国町宿二丁目</t>
  </si>
  <si>
    <t>三国町宿三丁目</t>
  </si>
  <si>
    <t>三国町米ケ脇一丁目</t>
  </si>
  <si>
    <t>三国町米ケ脇二丁目</t>
  </si>
  <si>
    <t>三国町米ケ脇三丁目</t>
  </si>
  <si>
    <t>三国町米ケ脇四丁目</t>
  </si>
  <si>
    <t>三国町米ケ脇五丁目</t>
  </si>
  <si>
    <t>三国町新宿一丁目</t>
  </si>
  <si>
    <t>三国町新宿二丁目</t>
  </si>
  <si>
    <t>三国町安島</t>
  </si>
  <si>
    <t>三国町安島一丁目</t>
  </si>
  <si>
    <t>三国町安島二丁目</t>
  </si>
  <si>
    <t>三国町安島三丁目</t>
  </si>
  <si>
    <t>三国町安島四丁目</t>
  </si>
  <si>
    <t>岡山町一丁目</t>
  </si>
  <si>
    <t>岡山町二丁目</t>
  </si>
  <si>
    <t>清水町一丁目</t>
  </si>
  <si>
    <t>清水町二丁目</t>
  </si>
  <si>
    <t>舞崎町二丁目</t>
  </si>
  <si>
    <t>鉄輪町一丁目</t>
  </si>
  <si>
    <t>鉄輪町二丁目</t>
  </si>
  <si>
    <t>津内町一丁目</t>
  </si>
  <si>
    <t>津内町二丁目</t>
  </si>
  <si>
    <t>津内町三丁目</t>
  </si>
  <si>
    <t>三島町一丁目</t>
  </si>
  <si>
    <t>三島町二丁目</t>
  </si>
  <si>
    <t>三島町三丁目</t>
  </si>
  <si>
    <t>神楽町一丁目</t>
  </si>
  <si>
    <t>神楽町二丁目</t>
  </si>
  <si>
    <t>新和町一丁目</t>
  </si>
  <si>
    <t>新和町二丁目</t>
  </si>
  <si>
    <t>市野々町一丁目</t>
  </si>
  <si>
    <t>市野々町二丁目</t>
  </si>
  <si>
    <t>若葉町一丁目</t>
  </si>
  <si>
    <t>若葉町二丁目</t>
  </si>
  <si>
    <t>若葉町三丁目</t>
  </si>
  <si>
    <t>松島町二丁目</t>
  </si>
  <si>
    <t>呉竹町一丁目</t>
  </si>
  <si>
    <t>呉竹町二丁目</t>
  </si>
  <si>
    <t>中央町一丁目</t>
  </si>
  <si>
    <t>中央町二丁目</t>
  </si>
  <si>
    <t>桧尾谷町</t>
  </si>
  <si>
    <t>姫川一丁目</t>
  </si>
  <si>
    <t>姫川二丁目</t>
  </si>
  <si>
    <t>府中一丁目</t>
  </si>
  <si>
    <t>府中二丁目</t>
  </si>
  <si>
    <t>府中三丁目</t>
  </si>
  <si>
    <t>国府一丁目</t>
  </si>
  <si>
    <t>国府二丁目</t>
  </si>
  <si>
    <t>国高一丁目</t>
  </si>
  <si>
    <t>国高二丁目</t>
  </si>
  <si>
    <t>国高三丁目</t>
  </si>
  <si>
    <t>押田一丁目</t>
  </si>
  <si>
    <t>押田二丁目</t>
  </si>
  <si>
    <t>村国一丁目</t>
  </si>
  <si>
    <t>村国二丁目</t>
  </si>
  <si>
    <t>村国三丁目</t>
  </si>
  <si>
    <t>村国四丁目</t>
  </si>
  <si>
    <t>村国町</t>
  </si>
  <si>
    <t>八幡一丁目</t>
  </si>
  <si>
    <t>八幡二丁目</t>
  </si>
  <si>
    <t>粟田部町中央一丁目</t>
  </si>
  <si>
    <t>粟田部町中央二丁目</t>
  </si>
  <si>
    <t>北府一丁目</t>
  </si>
  <si>
    <t>北府二丁目</t>
  </si>
  <si>
    <t>北府三丁目</t>
  </si>
  <si>
    <t>北府四丁目</t>
  </si>
  <si>
    <t>平出一丁目</t>
  </si>
  <si>
    <t>平出二丁目</t>
  </si>
  <si>
    <t>平出三丁目</t>
  </si>
  <si>
    <t>芝原一丁目</t>
  </si>
  <si>
    <t>芝原二丁目</t>
  </si>
  <si>
    <t>芝原三丁目</t>
  </si>
  <si>
    <t>芝原四丁目</t>
  </si>
  <si>
    <t>芝原五丁目</t>
  </si>
  <si>
    <t>本多一丁目</t>
  </si>
  <si>
    <t>本多二丁目</t>
  </si>
  <si>
    <t>本多三丁目</t>
  </si>
  <si>
    <t>京町一丁目</t>
  </si>
  <si>
    <t>京町二丁目</t>
  </si>
  <si>
    <t>京町三丁目</t>
  </si>
  <si>
    <t>深草一丁目</t>
  </si>
  <si>
    <t>深草二丁目</t>
  </si>
  <si>
    <t>小松一丁目</t>
  </si>
  <si>
    <t>小松二丁目</t>
  </si>
  <si>
    <t>南一丁目</t>
  </si>
  <si>
    <t>南二丁目</t>
  </si>
  <si>
    <t>南三丁目</t>
  </si>
  <si>
    <t>日野美一丁目</t>
  </si>
  <si>
    <t>日野美二丁目</t>
  </si>
  <si>
    <t>高瀬一丁目</t>
  </si>
  <si>
    <t>高瀬二丁目</t>
  </si>
  <si>
    <t>野上町一丁目</t>
  </si>
  <si>
    <t>野上町二丁目</t>
  </si>
  <si>
    <t>野上町三丁目</t>
  </si>
  <si>
    <t>富士見が丘一丁目</t>
  </si>
  <si>
    <t>富士見が丘二丁目</t>
  </si>
  <si>
    <t>東米岡一丁目</t>
  </si>
  <si>
    <t>東米岡二丁目</t>
  </si>
  <si>
    <t>鳥羽一丁目</t>
  </si>
  <si>
    <t>鳥羽二丁目</t>
  </si>
  <si>
    <t>鳥羽三丁目</t>
  </si>
  <si>
    <t>御幸町一丁目</t>
  </si>
  <si>
    <t>御幸町二丁目</t>
  </si>
  <si>
    <t>御幸町三丁目</t>
  </si>
  <si>
    <t>御幸町四丁目</t>
  </si>
  <si>
    <t>神中町一丁目</t>
  </si>
  <si>
    <t>神中町二丁目</t>
  </si>
  <si>
    <t>神中町三丁目</t>
  </si>
  <si>
    <t>神明町一丁目</t>
  </si>
  <si>
    <t>神明町二丁目</t>
  </si>
  <si>
    <t>神明町三丁目</t>
  </si>
  <si>
    <t>神明町四丁目</t>
  </si>
  <si>
    <t>神明町五丁目</t>
  </si>
  <si>
    <t>幸町一丁目</t>
  </si>
  <si>
    <t>幸町二丁目</t>
  </si>
  <si>
    <t>丸山町一丁目</t>
  </si>
  <si>
    <t>丸山町二丁目</t>
  </si>
  <si>
    <t>丸山町三丁目</t>
  </si>
  <si>
    <t>丸山町四丁目</t>
  </si>
  <si>
    <t>三六町一丁目</t>
  </si>
  <si>
    <t>三六町二丁目</t>
  </si>
  <si>
    <t>水落町一丁目</t>
  </si>
  <si>
    <t>水落町二丁目</t>
  </si>
  <si>
    <t>水落町三丁目</t>
  </si>
  <si>
    <t>水落町四丁目</t>
  </si>
  <si>
    <t>長泉寺町一丁目</t>
  </si>
  <si>
    <t>長泉寺町二丁目</t>
  </si>
  <si>
    <t>旭町四丁目</t>
  </si>
  <si>
    <t>桜町一丁目</t>
  </si>
  <si>
    <t>桜町二丁目</t>
  </si>
  <si>
    <t>桜町三丁目</t>
  </si>
  <si>
    <t>小黒町一丁目</t>
  </si>
  <si>
    <t>小黒町二丁目</t>
  </si>
  <si>
    <t>小黒町三丁目</t>
  </si>
  <si>
    <t>北野町一丁目</t>
  </si>
  <si>
    <t>北野町二丁目</t>
  </si>
  <si>
    <t>東鯖江一丁目</t>
  </si>
  <si>
    <t>東鯖江二丁目</t>
  </si>
  <si>
    <t>東鯖江三丁目</t>
  </si>
  <si>
    <t>東鯖江四丁目</t>
  </si>
  <si>
    <t>新横江一丁目</t>
  </si>
  <si>
    <t>新横江二丁目</t>
  </si>
  <si>
    <t>宮前一丁目</t>
  </si>
  <si>
    <t>宮前二丁目</t>
  </si>
  <si>
    <t>横江町一丁目</t>
  </si>
  <si>
    <t>横江町二丁目</t>
  </si>
  <si>
    <t>柳町一丁目</t>
  </si>
  <si>
    <t>柳町二丁目</t>
  </si>
  <si>
    <t>柳町三丁目</t>
  </si>
  <si>
    <t>柳町四丁目</t>
  </si>
  <si>
    <t>舟津町一丁目</t>
  </si>
  <si>
    <t>舟津町二丁目</t>
  </si>
  <si>
    <t>舟津町三丁目</t>
  </si>
  <si>
    <t>舟津町四丁目</t>
  </si>
  <si>
    <t>舟津町五丁目</t>
  </si>
  <si>
    <t>上鯖江一丁目</t>
  </si>
  <si>
    <t>上鯖江二丁目</t>
  </si>
  <si>
    <t>住吉町一丁目</t>
  </si>
  <si>
    <t>住吉町二丁目</t>
  </si>
  <si>
    <t>住吉町三丁目</t>
  </si>
  <si>
    <t>有定町一丁目</t>
  </si>
  <si>
    <t>有定町二丁目</t>
  </si>
  <si>
    <t>有定町三丁目</t>
  </si>
  <si>
    <t>西田中一丁目</t>
  </si>
  <si>
    <t>西田中二丁目</t>
  </si>
  <si>
    <t>西田中三丁目</t>
  </si>
  <si>
    <t>西田中四丁目</t>
  </si>
  <si>
    <t>朝日一丁目</t>
  </si>
  <si>
    <t>東内郡一丁目</t>
  </si>
  <si>
    <t>東内郡二丁目</t>
  </si>
  <si>
    <t>東内郡三丁目</t>
  </si>
  <si>
    <t>東内郡四丁目</t>
  </si>
  <si>
    <t>東二ツ屋</t>
  </si>
  <si>
    <t>茗荷</t>
  </si>
  <si>
    <t>梨子ケ平</t>
    <phoneticPr fontId="38"/>
  </si>
  <si>
    <t>血ケ平</t>
    <phoneticPr fontId="38"/>
  </si>
  <si>
    <t>血ヶ平</t>
  </si>
  <si>
    <t>午房ケ平</t>
    <phoneticPr fontId="38"/>
  </si>
  <si>
    <t>午房ヶ平</t>
  </si>
  <si>
    <t>松ケ崎一丁目</t>
    <phoneticPr fontId="38"/>
  </si>
  <si>
    <t>松ケ崎二丁目</t>
  </si>
  <si>
    <t>山王前一丁目</t>
  </si>
  <si>
    <t>山王前二丁目</t>
  </si>
  <si>
    <t>千種一丁目</t>
  </si>
  <si>
    <t>千種二丁目</t>
  </si>
  <si>
    <t>川崎一丁目</t>
  </si>
  <si>
    <t>川崎二丁目</t>
  </si>
  <si>
    <t>川崎三丁目</t>
  </si>
  <si>
    <t>小浜塩竃</t>
    <phoneticPr fontId="38"/>
  </si>
  <si>
    <t>山手一丁目</t>
  </si>
  <si>
    <t>山手二丁目</t>
  </si>
  <si>
    <t>山手三丁目</t>
  </si>
  <si>
    <t>水取一丁目</t>
  </si>
  <si>
    <t>水取二丁目</t>
  </si>
  <si>
    <t>水取三丁目</t>
  </si>
  <si>
    <t>水取四丁目</t>
  </si>
  <si>
    <t>城内一丁目</t>
  </si>
  <si>
    <t>城内二丁目</t>
  </si>
  <si>
    <t>雲浜一丁目</t>
  </si>
  <si>
    <t>雲浜二丁目</t>
  </si>
  <si>
    <t>遠敷一丁目</t>
  </si>
  <si>
    <t>遠敷二丁目</t>
  </si>
  <si>
    <t>遠敷三丁目</t>
  </si>
  <si>
    <t>遠敷四丁目</t>
  </si>
  <si>
    <t>遠敷五丁目</t>
  </si>
  <si>
    <t>遠敷六丁目</t>
  </si>
  <si>
    <t>遠敷七丁目</t>
  </si>
  <si>
    <t>遠敷八丁目</t>
  </si>
  <si>
    <t>遠敷九丁目</t>
  </si>
  <si>
    <t>遠敷十丁目</t>
  </si>
  <si>
    <t>国見元町</t>
  </si>
  <si>
    <t>松本上町</t>
  </si>
  <si>
    <t>吉山町</t>
  </si>
  <si>
    <t>つくも一丁目</t>
  </si>
  <si>
    <t>つくも二丁目</t>
  </si>
  <si>
    <t>毛矢一丁目</t>
  </si>
  <si>
    <t>毛矢二丁目</t>
  </si>
  <si>
    <t>毛矢三丁目</t>
  </si>
  <si>
    <t>西木田一丁目</t>
  </si>
  <si>
    <t>西木田二丁目</t>
  </si>
  <si>
    <t>西木田三丁目</t>
  </si>
  <si>
    <t>西木田四丁目</t>
  </si>
  <si>
    <t>西木田五丁目</t>
  </si>
  <si>
    <t>みのり一丁目</t>
  </si>
  <si>
    <t>みのり二丁目</t>
  </si>
  <si>
    <t>みのり三丁目</t>
  </si>
  <si>
    <t>みのり四丁目</t>
  </si>
  <si>
    <t>足羽一丁目</t>
  </si>
  <si>
    <t>足羽二丁目</t>
  </si>
  <si>
    <t>足羽三丁目</t>
  </si>
  <si>
    <t>足羽四丁目</t>
  </si>
  <si>
    <t>足羽五丁目</t>
  </si>
  <si>
    <t>月見一丁目</t>
  </si>
  <si>
    <t>月見二丁目</t>
  </si>
  <si>
    <t>月見三丁目</t>
  </si>
  <si>
    <t>月見四丁目</t>
  </si>
  <si>
    <t>月見五丁目</t>
  </si>
  <si>
    <t>花堂北一丁目</t>
  </si>
  <si>
    <t>花堂北二丁目</t>
  </si>
  <si>
    <t>花堂東一丁目</t>
  </si>
  <si>
    <t>花堂東二丁目</t>
  </si>
  <si>
    <t>花堂中一丁目</t>
  </si>
  <si>
    <t>花堂中二丁目</t>
  </si>
  <si>
    <t>花堂南一丁目</t>
  </si>
  <si>
    <t>花堂南二丁目</t>
  </si>
  <si>
    <t>門前一丁目</t>
  </si>
  <si>
    <t>門前二丁目</t>
  </si>
  <si>
    <t>西谷一丁目</t>
  </si>
  <si>
    <t>西谷二丁目</t>
  </si>
  <si>
    <t>西谷三丁目</t>
  </si>
  <si>
    <t>江守中一丁目</t>
  </si>
  <si>
    <t>江守中二丁目</t>
  </si>
  <si>
    <t>渕一丁目</t>
  </si>
  <si>
    <t>渕二丁目</t>
  </si>
  <si>
    <t>渕三丁目</t>
  </si>
  <si>
    <t>渕四丁目</t>
  </si>
  <si>
    <t>福一丁目</t>
  </si>
  <si>
    <t>福二丁目</t>
  </si>
  <si>
    <t>種池一丁目</t>
  </si>
  <si>
    <t>種池二丁目</t>
  </si>
  <si>
    <t>江守の里一丁目</t>
  </si>
  <si>
    <t>江守の里二丁目</t>
  </si>
  <si>
    <t>狐橋一丁目</t>
  </si>
  <si>
    <t>狐橋二丁目</t>
  </si>
  <si>
    <t>運動公園一丁目</t>
  </si>
  <si>
    <t>運動公園二丁目</t>
  </si>
  <si>
    <t>運動公園三丁目</t>
  </si>
  <si>
    <t>運動公園四丁目</t>
  </si>
  <si>
    <t>桃園一丁目</t>
  </si>
  <si>
    <t>桃園二丁目</t>
  </si>
  <si>
    <t>若杉一丁目</t>
  </si>
  <si>
    <t>若杉二丁目</t>
  </si>
  <si>
    <t>若杉三丁目</t>
  </si>
  <si>
    <t>若杉四丁目</t>
  </si>
  <si>
    <t>若杉浜一丁目</t>
  </si>
  <si>
    <t>若杉浜二丁目</t>
  </si>
  <si>
    <t>若杉浜三丁目</t>
  </si>
  <si>
    <t>加茂河原一丁目</t>
  </si>
  <si>
    <t>加茂河原二丁目</t>
  </si>
  <si>
    <t>加茂河原三丁目</t>
  </si>
  <si>
    <t>加茂河原四丁目</t>
  </si>
  <si>
    <t>西学園一丁目</t>
  </si>
  <si>
    <t>西学園二丁目</t>
  </si>
  <si>
    <t>西学園三丁目</t>
  </si>
  <si>
    <t>水越一丁目</t>
  </si>
  <si>
    <t>水越二丁目</t>
  </si>
  <si>
    <t>板垣一丁目</t>
  </si>
  <si>
    <t>板垣二丁目</t>
  </si>
  <si>
    <t>板垣三丁目</t>
  </si>
  <si>
    <t>板垣四丁目</t>
  </si>
  <si>
    <t>板垣五丁目</t>
  </si>
  <si>
    <t>木田一丁目</t>
  </si>
  <si>
    <t>木田二丁目</t>
  </si>
  <si>
    <t>木田三丁目</t>
  </si>
  <si>
    <t>下馬一丁目</t>
  </si>
  <si>
    <t>下馬二丁目</t>
  </si>
  <si>
    <t>下馬三丁目</t>
  </si>
  <si>
    <t>羽水一丁目</t>
  </si>
  <si>
    <t>羽水二丁目</t>
  </si>
  <si>
    <t>羽水三丁目</t>
  </si>
  <si>
    <t>大町一丁目</t>
  </si>
  <si>
    <t>大町二丁目</t>
  </si>
  <si>
    <t>中野一丁目</t>
  </si>
  <si>
    <t>中野二丁目</t>
  </si>
  <si>
    <t>中野三丁目</t>
  </si>
  <si>
    <t>大東一丁目</t>
  </si>
  <si>
    <t>大東二丁目</t>
  </si>
  <si>
    <t>大東三丁目</t>
  </si>
  <si>
    <t>上北野一丁目</t>
  </si>
  <si>
    <t>上北野二丁目</t>
  </si>
  <si>
    <t>南四ツ居一丁目</t>
  </si>
  <si>
    <t>南四ツ居二丁目</t>
  </si>
  <si>
    <t>北四ツ居一丁目</t>
  </si>
  <si>
    <t>北四ツ居二丁目</t>
  </si>
  <si>
    <t>北四ツ居三丁目</t>
  </si>
  <si>
    <t>円山一丁目</t>
  </si>
  <si>
    <t>円山二丁目</t>
  </si>
  <si>
    <t>問屋町一丁目</t>
  </si>
  <si>
    <t>問屋町二丁目</t>
  </si>
  <si>
    <t>問屋町三丁目</t>
  </si>
  <si>
    <t>問屋町四丁目</t>
  </si>
  <si>
    <t>和田中一丁目</t>
  </si>
  <si>
    <t>和田中二丁目</t>
  </si>
  <si>
    <t>和田中三丁目</t>
  </si>
  <si>
    <t>和田東一丁目</t>
  </si>
  <si>
    <t>和田東二丁目</t>
  </si>
  <si>
    <t>和田一丁目</t>
  </si>
  <si>
    <t>和田二丁目</t>
  </si>
  <si>
    <t>和田三丁目</t>
  </si>
  <si>
    <t>成和一丁目</t>
  </si>
  <si>
    <t>成和二丁目</t>
  </si>
  <si>
    <t>嶋</t>
  </si>
  <si>
    <t>春江町随応寺中央</t>
  </si>
  <si>
    <t>坂井町朝日一丁目</t>
  </si>
  <si>
    <t>坂井町朝日二丁目</t>
  </si>
  <si>
    <t>坂井町朝日三丁目</t>
  </si>
  <si>
    <t>坂井町朝日四丁目</t>
  </si>
  <si>
    <t>坂井町朝日五丁目</t>
  </si>
  <si>
    <t>坂井町朝日六丁目</t>
  </si>
  <si>
    <t>坂井町朝日七丁目</t>
  </si>
  <si>
    <t>坂井町朝日八丁目</t>
  </si>
  <si>
    <t>坂井町新庄一丁目</t>
  </si>
  <si>
    <t>坂井町新庄二丁目</t>
  </si>
  <si>
    <t>坂井町新庄三丁目</t>
  </si>
  <si>
    <t>宇根</t>
  </si>
  <si>
    <t>新</t>
  </si>
  <si>
    <t>新用</t>
  </si>
  <si>
    <t>馬場</t>
  </si>
  <si>
    <t>南金津</t>
  </si>
  <si>
    <t>自由ケ丘一丁目</t>
    <phoneticPr fontId="38"/>
  </si>
  <si>
    <t>自由ケ丘二丁目</t>
  </si>
  <si>
    <t>市姫一丁目</t>
  </si>
  <si>
    <t>市姫二丁目</t>
  </si>
  <si>
    <t>市姫三丁目</t>
  </si>
  <si>
    <t>市姫四丁目</t>
  </si>
  <si>
    <t>市姫五丁目</t>
  </si>
  <si>
    <t>大溝一丁目</t>
  </si>
  <si>
    <t>大溝二丁目</t>
  </si>
  <si>
    <t>大溝三丁目</t>
  </si>
  <si>
    <t>春宮一丁目</t>
  </si>
  <si>
    <t>春宮二丁目</t>
  </si>
  <si>
    <t>春宮三丁目</t>
  </si>
  <si>
    <t>花乃杜一丁目</t>
  </si>
  <si>
    <t>花乃杜二丁目</t>
  </si>
  <si>
    <t>花乃杜三丁目</t>
  </si>
  <si>
    <t>花乃杜四丁目</t>
  </si>
  <si>
    <t>花乃杜五丁目</t>
  </si>
  <si>
    <t>大藪</t>
  </si>
  <si>
    <t>白木一丁目</t>
  </si>
  <si>
    <t>白木二丁目</t>
  </si>
  <si>
    <t>南団地一丁目</t>
  </si>
  <si>
    <t>南団地二丁目</t>
  </si>
  <si>
    <t>緑ケ丘一丁目</t>
  </si>
  <si>
    <t>旭ケ丘一丁目</t>
  </si>
  <si>
    <t>吉崎一丁目</t>
  </si>
  <si>
    <t>吉崎二丁目</t>
  </si>
  <si>
    <t>大字</t>
    <phoneticPr fontId="38"/>
  </si>
  <si>
    <t>経栄一丁目</t>
  </si>
  <si>
    <t>幾代二丁目</t>
  </si>
  <si>
    <t>照手町四丁目</t>
  </si>
  <si>
    <t>堀ノ宮一丁目</t>
  </si>
  <si>
    <t>八ツ島一丁目</t>
  </si>
  <si>
    <t>高木西一丁目</t>
  </si>
  <si>
    <t>森田新保町</t>
  </si>
  <si>
    <t>丸岡町上竹田(岡)</t>
    <phoneticPr fontId="38"/>
  </si>
  <si>
    <t>丸岡町上竹田(その他)</t>
    <phoneticPr fontId="38"/>
  </si>
  <si>
    <t>丸岡町御幸一丁目</t>
  </si>
  <si>
    <t>丸岡町針ノ木一丁目</t>
  </si>
  <si>
    <t>新保北一丁目</t>
  </si>
  <si>
    <t>松岡島</t>
  </si>
  <si>
    <t>松岡松ケ丘一丁目</t>
  </si>
  <si>
    <t>吉山町(上吉山)</t>
  </si>
  <si>
    <t>吉山町(下吉山)</t>
  </si>
  <si>
    <t>吉山町(その他)</t>
  </si>
  <si>
    <t>野波町(追分)</t>
  </si>
  <si>
    <t>薬師町(上薬師)</t>
  </si>
  <si>
    <t>薬師町(下薬師)</t>
  </si>
  <si>
    <t>荒土町松ケ崎</t>
    <phoneticPr fontId="38"/>
  </si>
  <si>
    <t>三国町安島(東尋坊)</t>
  </si>
  <si>
    <t>泉(東浦)</t>
  </si>
  <si>
    <t>櫛川町二丁目</t>
  </si>
  <si>
    <t>桝谷</t>
  </si>
  <si>
    <t>下東郷町(新村)</t>
  </si>
  <si>
    <t>雲谷</t>
  </si>
  <si>
    <t>高森</t>
  </si>
  <si>
    <t>紫水ケ丘一丁目</t>
  </si>
  <si>
    <t>リスト用</t>
    <rPh sb="3" eb="4">
      <t>ヨウ</t>
    </rPh>
    <phoneticPr fontId="38"/>
  </si>
  <si>
    <t>郵便番号編集</t>
    <rPh sb="0" eb="4">
      <t>ユウビンバンゴウ</t>
    </rPh>
    <rPh sb="4" eb="6">
      <t>ヘンシュウ</t>
    </rPh>
    <phoneticPr fontId="38"/>
  </si>
  <si>
    <t xml:space="preserve"> 勤務先所在地③</t>
    <rPh sb="1" eb="4">
      <t>キンムサキ</t>
    </rPh>
    <rPh sb="4" eb="7">
      <t>ショザイチ</t>
    </rPh>
    <phoneticPr fontId="5"/>
  </si>
  <si>
    <t>若狭町</t>
    <rPh sb="0" eb="3">
      <t>ワカサチョウ</t>
    </rPh>
    <phoneticPr fontId="5"/>
  </si>
  <si>
    <t>市場</t>
    <rPh sb="0" eb="2">
      <t>イチバ</t>
    </rPh>
    <phoneticPr fontId="5"/>
  </si>
  <si>
    <t>13-14</t>
    <phoneticPr fontId="5"/>
  </si>
  <si>
    <t>事業所ID⇒</t>
    <rPh sb="0" eb="3">
      <t>ジギョウショ</t>
    </rPh>
    <phoneticPr fontId="5"/>
  </si>
  <si>
    <t>介護医療院</t>
    <rPh sb="0" eb="2">
      <t>カイゴ</t>
    </rPh>
    <rPh sb="2" eb="4">
      <t>イリョウ</t>
    </rPh>
    <rPh sb="4" eb="5">
      <t>イン</t>
    </rPh>
    <phoneticPr fontId="5"/>
  </si>
  <si>
    <t>地域密着型介護老人福祉施設</t>
    <rPh sb="0" eb="5">
      <t>チイキミッチャクガタ</t>
    </rPh>
    <rPh sb="5" eb="13">
      <t>カイゴロウジンフクシシセツ</t>
    </rPh>
    <phoneticPr fontId="5"/>
  </si>
  <si>
    <t>電話番号
(下６桁)</t>
    <rPh sb="0" eb="4">
      <t>デンワバンゴウ</t>
    </rPh>
    <rPh sb="6" eb="7">
      <t>シモ</t>
    </rPh>
    <rPh sb="8" eb="9">
      <t>ケタ</t>
    </rPh>
    <phoneticPr fontId="40"/>
  </si>
  <si>
    <t>事業所名</t>
    <rPh sb="0" eb="4">
      <t>ジギョウショメイ</t>
    </rPh>
    <phoneticPr fontId="40"/>
  </si>
  <si>
    <t>730037</t>
  </si>
  <si>
    <t>（株）川崎家具介護事業部</t>
  </si>
  <si>
    <t>430307</t>
  </si>
  <si>
    <t>Ｂｅ’健ハウス</t>
  </si>
  <si>
    <t>677300</t>
  </si>
  <si>
    <t>ＦＡケアサポート</t>
  </si>
  <si>
    <t>427414</t>
  </si>
  <si>
    <t>ＦｏＨｏ笑デイさばえ</t>
  </si>
  <si>
    <t>547733</t>
  </si>
  <si>
    <t>ＨＡＮＡ（華）テラス</t>
  </si>
  <si>
    <t>381159</t>
  </si>
  <si>
    <t>ＨＯＭＥＴＯＷＮコスモス老人デイサービス</t>
  </si>
  <si>
    <t>373250</t>
  </si>
  <si>
    <t>Ｉｚｕｍｉ訪問介護ステーション</t>
  </si>
  <si>
    <t>290101</t>
  </si>
  <si>
    <t>ＪＡ福井県デイサービスセンターあい愛</t>
  </si>
  <si>
    <t>656111</t>
  </si>
  <si>
    <t>ＪＡ福井県デイサービスセンターテラルのほほえみ</t>
  </si>
  <si>
    <t>661111</t>
  </si>
  <si>
    <t>ＪＡ福井県デイサービスセンターはなさき</t>
  </si>
  <si>
    <t>563948</t>
  </si>
  <si>
    <t>ＪＡ福井県デイサービスセンターみのり</t>
  </si>
  <si>
    <t>331165</t>
  </si>
  <si>
    <t>ＪＡ福井県デイサービスセンターわかば</t>
  </si>
  <si>
    <t>678218</t>
  </si>
  <si>
    <t>ＪＡ福井県ヘルパーステーションはなさき</t>
  </si>
  <si>
    <t>338168</t>
  </si>
  <si>
    <t>ＪＡ福井県ヘルパーステーションわかば</t>
  </si>
  <si>
    <t>435578</t>
  </si>
  <si>
    <t>ＪＡ福井県ヘルパーステーション穂のか</t>
  </si>
  <si>
    <t>330668</t>
  </si>
  <si>
    <t>Ｍ＆Ｋ訪問介護事業所</t>
  </si>
  <si>
    <t>531055</t>
  </si>
  <si>
    <t>ＯｎｅＨｅａｒｔリハビリの家</t>
  </si>
  <si>
    <t>217161</t>
  </si>
  <si>
    <t>ＳＯＭＰＯケア敦賀訪問介護</t>
  </si>
  <si>
    <t>282390</t>
  </si>
  <si>
    <t>ＳＯＭＰＯケア福井訪問介護</t>
  </si>
  <si>
    <t>436763</t>
  </si>
  <si>
    <t>ＹＯＬＯ・ＦＵＫＵＩ</t>
  </si>
  <si>
    <t>289211</t>
  </si>
  <si>
    <t>アースサポート福井</t>
  </si>
  <si>
    <t>280068</t>
  </si>
  <si>
    <t>アーバン・ヴィラ・ロータス</t>
  </si>
  <si>
    <t>211782</t>
  </si>
  <si>
    <t>あいぜん訪問介護センター</t>
  </si>
  <si>
    <t>452327</t>
  </si>
  <si>
    <t>アイちゃん堂</t>
  </si>
  <si>
    <t>666050</t>
  </si>
  <si>
    <t>あいデイサービスセンター</t>
  </si>
  <si>
    <t>210017</t>
  </si>
  <si>
    <t>アイホームらくらく</t>
  </si>
  <si>
    <t>623562</t>
  </si>
  <si>
    <t>あい訪問介護事業所</t>
  </si>
  <si>
    <t>676581</t>
  </si>
  <si>
    <t>あかねの里</t>
  </si>
  <si>
    <t>520989</t>
  </si>
  <si>
    <t>アクール若狭</t>
  </si>
  <si>
    <t>506707</t>
  </si>
  <si>
    <t>アクシアメディカル合同会社</t>
  </si>
  <si>
    <t>212110</t>
  </si>
  <si>
    <t>アクティブケアーあいの樹</t>
  </si>
  <si>
    <t>323777</t>
  </si>
  <si>
    <t>アクティブケアー宮崎</t>
  </si>
  <si>
    <t>546322</t>
  </si>
  <si>
    <t>あさがおの家</t>
  </si>
  <si>
    <t>432100</t>
  </si>
  <si>
    <t>あさくらデイサービスセンター</t>
  </si>
  <si>
    <t>418500</t>
  </si>
  <si>
    <t>あさくらの家東郷</t>
  </si>
  <si>
    <t>876305</t>
  </si>
  <si>
    <t>あさひけやハイツ九頭竜</t>
  </si>
  <si>
    <t>335911</t>
  </si>
  <si>
    <t>あじさい</t>
  </si>
  <si>
    <t>988766</t>
  </si>
  <si>
    <t>アストレデイサービス</t>
  </si>
  <si>
    <t>359876</t>
  </si>
  <si>
    <t>あすわリハビリサポートセンター</t>
  </si>
  <si>
    <t>336808</t>
  </si>
  <si>
    <t>あたごデイサービス</t>
  </si>
  <si>
    <t>610725</t>
  </si>
  <si>
    <t>アニス松岡</t>
  </si>
  <si>
    <t>547800</t>
  </si>
  <si>
    <t>アミューズメントリゾートドリームデイサービス</t>
  </si>
  <si>
    <t>222208</t>
  </si>
  <si>
    <t>アルク</t>
  </si>
  <si>
    <t>502640</t>
  </si>
  <si>
    <t>アルクス株式会社</t>
  </si>
  <si>
    <t>551600</t>
  </si>
  <si>
    <t>アルマ千寿</t>
  </si>
  <si>
    <t>772282</t>
  </si>
  <si>
    <t>あわら複合ケアサービス</t>
  </si>
  <si>
    <t>543555</t>
  </si>
  <si>
    <t>あんのんデイサービス</t>
  </si>
  <si>
    <t>222500</t>
  </si>
  <si>
    <t>いきいきデイサービス</t>
  </si>
  <si>
    <t>331541</t>
  </si>
  <si>
    <t>いちごデイセンターみのり</t>
  </si>
  <si>
    <t>616615</t>
  </si>
  <si>
    <t>いちごデイセンター松岡</t>
  </si>
  <si>
    <t>547616</t>
  </si>
  <si>
    <t>いちごデイセンター福井</t>
  </si>
  <si>
    <t>270215</t>
  </si>
  <si>
    <t>いちごライフ</t>
  </si>
  <si>
    <t>345515</t>
  </si>
  <si>
    <t>いちご月見の里</t>
  </si>
  <si>
    <t>348815</t>
  </si>
  <si>
    <t>いちご月見亭</t>
  </si>
  <si>
    <t>277715</t>
  </si>
  <si>
    <t>いちご日和</t>
  </si>
  <si>
    <t>270015</t>
  </si>
  <si>
    <t>いちご和えの里</t>
  </si>
  <si>
    <t>391525</t>
  </si>
  <si>
    <t>いなほの家</t>
  </si>
  <si>
    <t>240177</t>
  </si>
  <si>
    <t>ヴィラ岩井</t>
  </si>
  <si>
    <t>300753</t>
  </si>
  <si>
    <t>ヴィルヌーブあさくらデイサービスセンター</t>
  </si>
  <si>
    <t>587099</t>
  </si>
  <si>
    <t>ウェルストック</t>
  </si>
  <si>
    <t>737788</t>
  </si>
  <si>
    <t>ウエルネス木村</t>
  </si>
  <si>
    <t>うちくるケア福井</t>
  </si>
  <si>
    <t>293500</t>
  </si>
  <si>
    <t>えっほわかたけ</t>
  </si>
  <si>
    <t>216500</t>
  </si>
  <si>
    <t>エメラルドハウスデイサービスセンター</t>
  </si>
  <si>
    <t>532772</t>
  </si>
  <si>
    <t>エレガントセニールガーデン</t>
  </si>
  <si>
    <t>250055</t>
  </si>
  <si>
    <t>かくだデイサービスセンター「さくら」</t>
  </si>
  <si>
    <t>891870</t>
  </si>
  <si>
    <t>カラフル</t>
  </si>
  <si>
    <t>831055</t>
  </si>
  <si>
    <t>かわにし苑</t>
  </si>
  <si>
    <t>663238</t>
  </si>
  <si>
    <t>キラキラデイケアセンター</t>
  </si>
  <si>
    <t>237878</t>
  </si>
  <si>
    <t>グループホームあかり苑</t>
  </si>
  <si>
    <t>418408</t>
  </si>
  <si>
    <t>グループホームあさくら</t>
  </si>
  <si>
    <t>501165</t>
  </si>
  <si>
    <t>グループホームあそうづ</t>
  </si>
  <si>
    <t>337081</t>
  </si>
  <si>
    <t>グループホームあたご</t>
  </si>
  <si>
    <t>787177</t>
  </si>
  <si>
    <t>グループホームあわら聖徳園</t>
  </si>
  <si>
    <t>651116</t>
  </si>
  <si>
    <t>グループホームくつろぎ</t>
  </si>
  <si>
    <t>657132</t>
  </si>
  <si>
    <t>グループホームけいあい</t>
  </si>
  <si>
    <t>305100</t>
  </si>
  <si>
    <t>グループホームけんとく</t>
  </si>
  <si>
    <t>723422</t>
  </si>
  <si>
    <t>グループホームさかい</t>
  </si>
  <si>
    <t>511711</t>
  </si>
  <si>
    <t>グループホームさくら園</t>
  </si>
  <si>
    <t>697339</t>
  </si>
  <si>
    <t>グループホームさくら日和</t>
  </si>
  <si>
    <t>246701</t>
  </si>
  <si>
    <t>グループホームさと</t>
  </si>
  <si>
    <t>680007</t>
  </si>
  <si>
    <t>グループホームしおんの里</t>
  </si>
  <si>
    <t>987890</t>
  </si>
  <si>
    <t>グループホームしみず</t>
  </si>
  <si>
    <t>273940</t>
  </si>
  <si>
    <t>グループホームたぶのき</t>
  </si>
  <si>
    <t>211331</t>
  </si>
  <si>
    <t>グループホームつくし</t>
  </si>
  <si>
    <t>532040</t>
  </si>
  <si>
    <t>グループホームつつじ</t>
  </si>
  <si>
    <t>772261</t>
  </si>
  <si>
    <t>グループホームとものいえ</t>
  </si>
  <si>
    <t>205751</t>
  </si>
  <si>
    <t>グループホームどりぃむはうす</t>
  </si>
  <si>
    <t>772753</t>
  </si>
  <si>
    <t>グループホームなごみ</t>
  </si>
  <si>
    <t>435938</t>
  </si>
  <si>
    <t>グループホームのどか</t>
  </si>
  <si>
    <t>617717</t>
  </si>
  <si>
    <t>グループホームはないろ</t>
  </si>
  <si>
    <t>241123</t>
  </si>
  <si>
    <t>グループホームひなた</t>
  </si>
  <si>
    <t>572711</t>
  </si>
  <si>
    <t>グループホームひまわりの郷</t>
  </si>
  <si>
    <t>200038</t>
  </si>
  <si>
    <t>グループホームみつばち</t>
  </si>
  <si>
    <t>882440</t>
  </si>
  <si>
    <t>グループホームゆうなぎ</t>
  </si>
  <si>
    <t>435406</t>
  </si>
  <si>
    <t>グループホームらいふ</t>
  </si>
  <si>
    <t>568808</t>
  </si>
  <si>
    <t>グループホームらくや</t>
  </si>
  <si>
    <t>222120</t>
  </si>
  <si>
    <t>グループホームらくらく</t>
  </si>
  <si>
    <t>572800</t>
  </si>
  <si>
    <t>グループホームレインボー２１</t>
  </si>
  <si>
    <t>662802</t>
  </si>
  <si>
    <t>グループホーム一乗ハイム</t>
  </si>
  <si>
    <t>967080</t>
  </si>
  <si>
    <t>グループホーム楽ちんの家笑楽</t>
  </si>
  <si>
    <t>320505</t>
  </si>
  <si>
    <t>グループホーム湖岳の郷</t>
  </si>
  <si>
    <t>200294</t>
  </si>
  <si>
    <t>グループホーム幸</t>
  </si>
  <si>
    <t>267077</t>
  </si>
  <si>
    <t>グループホーム桜手苑</t>
  </si>
  <si>
    <t>283232</t>
  </si>
  <si>
    <t>グループホーム匠</t>
  </si>
  <si>
    <t>436810</t>
  </si>
  <si>
    <t>グループホーム匠サテライト</t>
  </si>
  <si>
    <t>565705</t>
  </si>
  <si>
    <t>グループホーム孫子老</t>
  </si>
  <si>
    <t>255001</t>
  </si>
  <si>
    <t>グループホーム藤の園</t>
  </si>
  <si>
    <t>256002</t>
  </si>
  <si>
    <t>グループホーム藤の都</t>
  </si>
  <si>
    <t>822243</t>
  </si>
  <si>
    <t>グループホーム白楽荘みくにの里</t>
  </si>
  <si>
    <t>903330</t>
  </si>
  <si>
    <t>グループホーム美山</t>
  </si>
  <si>
    <t>830800</t>
  </si>
  <si>
    <t>グループホーム宝珠の郷</t>
  </si>
  <si>
    <t>233700</t>
  </si>
  <si>
    <t>グループホーム明峰夢</t>
  </si>
  <si>
    <t>345595</t>
  </si>
  <si>
    <t>グループホーム和</t>
  </si>
  <si>
    <t>976784</t>
  </si>
  <si>
    <t>くるみの森高木</t>
  </si>
  <si>
    <t>427748</t>
  </si>
  <si>
    <t>くるみの森丹南</t>
  </si>
  <si>
    <t>428936</t>
  </si>
  <si>
    <t>くるみの森武生</t>
  </si>
  <si>
    <t>975669</t>
  </si>
  <si>
    <t>くるみの森福町</t>
  </si>
  <si>
    <t>527400</t>
  </si>
  <si>
    <t>グレースフルわかたけ</t>
  </si>
  <si>
    <t>250401</t>
  </si>
  <si>
    <t>ケアサービスさくら</t>
  </si>
  <si>
    <t>211322</t>
  </si>
  <si>
    <t>ケアサービス一休さん</t>
  </si>
  <si>
    <t>252565</t>
  </si>
  <si>
    <t>ケアサポートみげん</t>
  </si>
  <si>
    <t>882477</t>
  </si>
  <si>
    <t>ケアサポート花水木</t>
  </si>
  <si>
    <t>722970</t>
  </si>
  <si>
    <t>ケアシステム</t>
  </si>
  <si>
    <t>773600</t>
  </si>
  <si>
    <t>ケアハイツ芦原</t>
  </si>
  <si>
    <t>635585</t>
  </si>
  <si>
    <t>ケアハウススプリングヒルズ</t>
  </si>
  <si>
    <t>239889</t>
  </si>
  <si>
    <t>ケアハウスファミールほのか</t>
  </si>
  <si>
    <t>533933</t>
  </si>
  <si>
    <t>ケアハウス九頭竜</t>
  </si>
  <si>
    <t>281122</t>
  </si>
  <si>
    <t>ケアハウス日光</t>
  </si>
  <si>
    <t>891201</t>
  </si>
  <si>
    <t>ケアフル開発</t>
  </si>
  <si>
    <t>386515</t>
  </si>
  <si>
    <t>コーピアせいめい</t>
  </si>
  <si>
    <t>427411</t>
  </si>
  <si>
    <t>ここんデイサービスしんめい</t>
  </si>
  <si>
    <t>653030</t>
  </si>
  <si>
    <t>ココ訪問介護事業所</t>
  </si>
  <si>
    <t>503941</t>
  </si>
  <si>
    <t>こむぎヘルパーステーション</t>
  </si>
  <si>
    <t>723411</t>
  </si>
  <si>
    <t>さかいデイサービスセンター</t>
  </si>
  <si>
    <t>891904</t>
  </si>
  <si>
    <t>さくら・介護ステーション福井北</t>
  </si>
  <si>
    <t>370900</t>
  </si>
  <si>
    <t>さくらが丘デイサービスセンター</t>
  </si>
  <si>
    <t>426115</t>
  </si>
  <si>
    <t>さくらデイサービス</t>
  </si>
  <si>
    <t>211301</t>
  </si>
  <si>
    <t>さくら倶楽部</t>
  </si>
  <si>
    <t>548448</t>
  </si>
  <si>
    <t>さくら倶楽部聚楽第</t>
  </si>
  <si>
    <t>831331</t>
  </si>
  <si>
    <t>さくら荘</t>
  </si>
  <si>
    <t>831333</t>
  </si>
  <si>
    <t>さくら荘デイサービスセンター</t>
  </si>
  <si>
    <t>831234</t>
  </si>
  <si>
    <t>さくら荘訪問介護センター</t>
  </si>
  <si>
    <t>391703</t>
  </si>
  <si>
    <t>さくら病院通所リハビリセンター</t>
  </si>
  <si>
    <t>364981</t>
  </si>
  <si>
    <t>ささえ</t>
  </si>
  <si>
    <t>510126</t>
  </si>
  <si>
    <t>さばえデイサービスセンター</t>
  </si>
  <si>
    <t>333363</t>
  </si>
  <si>
    <t>サンサン・ケアホームえばた</t>
  </si>
  <si>
    <t>293152</t>
  </si>
  <si>
    <t>サンサン訪問介護支援センター</t>
  </si>
  <si>
    <t>518787</t>
  </si>
  <si>
    <t>サンシャインゆり特定施設入居者生活介護・介護予防特定施設入居者生活介護</t>
  </si>
  <si>
    <t>430631</t>
  </si>
  <si>
    <t>サンテケア</t>
  </si>
  <si>
    <t>228835</t>
  </si>
  <si>
    <t>サンライフクリニック</t>
  </si>
  <si>
    <t>211068</t>
  </si>
  <si>
    <t>サンライフ小野谷</t>
  </si>
  <si>
    <t>255522</t>
  </si>
  <si>
    <t>しくらデイ明日花</t>
  </si>
  <si>
    <t>873003</t>
  </si>
  <si>
    <t>シルバーケア九頭竜</t>
  </si>
  <si>
    <t>228821</t>
  </si>
  <si>
    <t>シルバーケア藤</t>
  </si>
  <si>
    <t>473270</t>
  </si>
  <si>
    <t>シルバーケア日野</t>
  </si>
  <si>
    <t>323838</t>
  </si>
  <si>
    <t>シルバーハイツ宮崎</t>
  </si>
  <si>
    <t>213111</t>
  </si>
  <si>
    <t>シルバーハイツ武生</t>
  </si>
  <si>
    <t>677739</t>
  </si>
  <si>
    <t>すいせんの家デイサービス</t>
  </si>
  <si>
    <t>677774</t>
  </si>
  <si>
    <t>すいせんの家横地</t>
  </si>
  <si>
    <t>211576</t>
  </si>
  <si>
    <t>すのうどろっぷｈｏｐｅ</t>
  </si>
  <si>
    <t>240017</t>
  </si>
  <si>
    <t>セイホーケアサービス</t>
  </si>
  <si>
    <t>250230</t>
  </si>
  <si>
    <t>ダスキンヘルスレント福井ステーション</t>
  </si>
  <si>
    <t>321720</t>
  </si>
  <si>
    <t>ダブルアール生活リハビリセンター</t>
  </si>
  <si>
    <t>222666</t>
  </si>
  <si>
    <t>たわらまち整形外科・内科クリニック</t>
  </si>
  <si>
    <t>665030</t>
  </si>
  <si>
    <t>たんぽぽデイサービスセンター</t>
  </si>
  <si>
    <t>244888</t>
  </si>
  <si>
    <t>たんぽぽ苑問屋団地デイサービスセンター</t>
  </si>
  <si>
    <t>ちいさなチカラ</t>
  </si>
  <si>
    <t>519300</t>
  </si>
  <si>
    <t>ツクイ福井さばえ</t>
  </si>
  <si>
    <t>532100</t>
  </si>
  <si>
    <t>ツクイ福井開発</t>
  </si>
  <si>
    <t>562681</t>
  </si>
  <si>
    <t>ツクイ福井森田</t>
  </si>
  <si>
    <t>341511</t>
  </si>
  <si>
    <t>ツクイ福井舞屋</t>
  </si>
  <si>
    <t>277874</t>
  </si>
  <si>
    <t>ツクイ福井文京</t>
  </si>
  <si>
    <t>532022</t>
  </si>
  <si>
    <t>つつじの家</t>
  </si>
  <si>
    <t>254343</t>
  </si>
  <si>
    <t>つるが生協ヘルパーステーションとんとん</t>
  </si>
  <si>
    <t>297161</t>
  </si>
  <si>
    <t>デイ・フィットネス楽らく大宮店</t>
  </si>
  <si>
    <t>635335</t>
  </si>
  <si>
    <t>デイ・フィットネス楽らく二の宮</t>
  </si>
  <si>
    <t>382288</t>
  </si>
  <si>
    <t>デイケアさら</t>
  </si>
  <si>
    <t>230150</t>
  </si>
  <si>
    <t>デイケアしくら</t>
  </si>
  <si>
    <t>892232</t>
  </si>
  <si>
    <t>デイケアすいせん</t>
  </si>
  <si>
    <t>331111</t>
  </si>
  <si>
    <t>デイケアセンターあいあい苑</t>
  </si>
  <si>
    <t>358732</t>
  </si>
  <si>
    <t>デイケア華みずき</t>
  </si>
  <si>
    <t>643355</t>
  </si>
  <si>
    <t>デイサービス・リハビリサポートセンター木漏れ日ハウス</t>
  </si>
  <si>
    <t>565525</t>
  </si>
  <si>
    <t>デイサービスあお空</t>
  </si>
  <si>
    <t>213010</t>
  </si>
  <si>
    <t>デイサービスいこい</t>
  </si>
  <si>
    <t>979936</t>
  </si>
  <si>
    <t>デイサービスいしずえ</t>
  </si>
  <si>
    <t>293280</t>
  </si>
  <si>
    <t>デイサービスいっしょ家</t>
  </si>
  <si>
    <t>767146</t>
  </si>
  <si>
    <t>デイサービスうたね</t>
  </si>
  <si>
    <t>427230</t>
  </si>
  <si>
    <t>デイサービスえくぼ園</t>
  </si>
  <si>
    <t>502368</t>
  </si>
  <si>
    <t>デイサービスきたえる～む福井開発</t>
  </si>
  <si>
    <t>502933</t>
  </si>
  <si>
    <t>デイサービスきたえる～む福井文京</t>
  </si>
  <si>
    <t>258008</t>
  </si>
  <si>
    <t>デイサービスこばやし</t>
  </si>
  <si>
    <t>697090</t>
  </si>
  <si>
    <t>デイサービスさくらの家</t>
  </si>
  <si>
    <t>547300</t>
  </si>
  <si>
    <t>デイサービスセンターいろり</t>
  </si>
  <si>
    <t>645366</t>
  </si>
  <si>
    <t>デイサービスセンターえがお</t>
  </si>
  <si>
    <t>215454</t>
  </si>
  <si>
    <t>デイサービスセンターオアシス</t>
  </si>
  <si>
    <t>335833</t>
  </si>
  <si>
    <t>デイサービスセンターかえで</t>
  </si>
  <si>
    <t>511250</t>
  </si>
  <si>
    <t>デイサービスセンターカルミア春江</t>
  </si>
  <si>
    <t>270223</t>
  </si>
  <si>
    <t>デイサービスセンターきらく</t>
  </si>
  <si>
    <t>721160</t>
  </si>
  <si>
    <t>デイサービスセンターグっと倶楽部</t>
  </si>
  <si>
    <t>677717</t>
  </si>
  <si>
    <t>デイサービスセンターさかい生喜庵</t>
  </si>
  <si>
    <t>502678</t>
  </si>
  <si>
    <t>デイサービスセンターサンホーム一乗</t>
  </si>
  <si>
    <t>520039</t>
    <phoneticPr fontId="40"/>
  </si>
  <si>
    <t>デイサービスセンターすずらん</t>
  </si>
  <si>
    <t>511839</t>
  </si>
  <si>
    <t>デイサービスセンターなかま</t>
  </si>
  <si>
    <t>903838</t>
  </si>
  <si>
    <t>デイサービスセンターほっとかん</t>
  </si>
  <si>
    <t>635973</t>
  </si>
  <si>
    <t>デイサービスセンターほんわか</t>
  </si>
  <si>
    <t>886500</t>
  </si>
  <si>
    <t>デイサービスセンターよしの</t>
  </si>
  <si>
    <t>876550</t>
  </si>
  <si>
    <t>デイサービスセンターわかば</t>
  </si>
  <si>
    <t>521117</t>
  </si>
  <si>
    <t>デイサービスセンターわらく</t>
  </si>
  <si>
    <t>439155</t>
  </si>
  <si>
    <t>デイサービスセンター楽らく渕店</t>
  </si>
  <si>
    <t>876306</t>
  </si>
  <si>
    <t>デイサービスセンター九頭竜</t>
  </si>
  <si>
    <t>283362</t>
  </si>
  <si>
    <t>デイサービスセンター経田はうす</t>
  </si>
  <si>
    <t>267080</t>
  </si>
  <si>
    <t>デイサービスセンター桜手苑</t>
  </si>
  <si>
    <t>215585</t>
  </si>
  <si>
    <t>デイサービスつむぎ</t>
  </si>
  <si>
    <t>673339</t>
  </si>
  <si>
    <t>デイサービスはな</t>
  </si>
  <si>
    <t>215833</t>
  </si>
  <si>
    <t>デイサービスパワーリハビリアイ</t>
  </si>
  <si>
    <t>435596</t>
  </si>
  <si>
    <t>デイサービスふぅ</t>
  </si>
  <si>
    <t>735666</t>
  </si>
  <si>
    <t>デイサービスみんなの家</t>
  </si>
  <si>
    <t>212424</t>
    <phoneticPr fontId="40"/>
  </si>
  <si>
    <t>デイサービスよりあい</t>
    <phoneticPr fontId="40"/>
  </si>
  <si>
    <t>331233</t>
  </si>
  <si>
    <t>デイサービスリハビリセンタートレフル</t>
  </si>
  <si>
    <t>975553</t>
  </si>
  <si>
    <t>デイサービス顔晴れ</t>
  </si>
  <si>
    <t>672396</t>
  </si>
  <si>
    <t>デイサービス山のいえ笑楽日</t>
  </si>
  <si>
    <t>666435</t>
  </si>
  <si>
    <t>デイサービス施設「パワーリハビリふぁいと」(大野)</t>
    <rPh sb="22" eb="24">
      <t>オオノ</t>
    </rPh>
    <phoneticPr fontId="40"/>
  </si>
  <si>
    <t>94484300</t>
    <phoneticPr fontId="40"/>
  </si>
  <si>
    <t>デイサービス施設「パワーリハビリふぁいと」(福井)</t>
    <rPh sb="22" eb="24">
      <t>フクイ</t>
    </rPh>
    <phoneticPr fontId="40"/>
  </si>
  <si>
    <t>765600</t>
  </si>
  <si>
    <t>デイサービス笑和</t>
  </si>
  <si>
    <t>450153</t>
  </si>
  <si>
    <t>デイサービス神久ファミリー</t>
  </si>
  <si>
    <t>413992</t>
  </si>
  <si>
    <t>デイサービス六条リハビリセンター</t>
  </si>
  <si>
    <t>641030</t>
  </si>
  <si>
    <t>デイサ－ビスセンターわらく</t>
  </si>
  <si>
    <t>636513</t>
  </si>
  <si>
    <t>デイセンターすずかぜ</t>
  </si>
  <si>
    <t>828711</t>
  </si>
  <si>
    <t>デイハウスいってこさ</t>
  </si>
  <si>
    <t>225350</t>
  </si>
  <si>
    <t>デイフィットネス楽らく越前南店</t>
  </si>
  <si>
    <t>510678</t>
  </si>
  <si>
    <t>デイフィットネス楽らく春江店</t>
  </si>
  <si>
    <t>645963</t>
  </si>
  <si>
    <t>デイホームあそじま</t>
  </si>
  <si>
    <t>666623</t>
  </si>
  <si>
    <t>デイホームぬくぬく</t>
  </si>
  <si>
    <t>662570</t>
  </si>
  <si>
    <t>デイホームひだまりでぃ</t>
  </si>
  <si>
    <t>967033</t>
  </si>
  <si>
    <t>デイホーム楽ちんの家</t>
  </si>
  <si>
    <t>967077</t>
  </si>
  <si>
    <t>デイホーム楽ちんの家なごみ</t>
  </si>
  <si>
    <t>333220</t>
  </si>
  <si>
    <t>トゥモローズホームリハビリセンター</t>
  </si>
  <si>
    <t>506072</t>
  </si>
  <si>
    <t>トゥモローズホームリハビリセンター福井南</t>
  </si>
  <si>
    <t>501778</t>
  </si>
  <si>
    <t>ナーシング福井</t>
  </si>
  <si>
    <t>735678</t>
  </si>
  <si>
    <t>ナイスケア木村</t>
  </si>
  <si>
    <t>531880</t>
    <phoneticPr fontId="40"/>
  </si>
  <si>
    <t>なかふじ整形外科</t>
  </si>
  <si>
    <t>617716</t>
  </si>
  <si>
    <t>なないろ</t>
  </si>
  <si>
    <t>772242</t>
  </si>
  <si>
    <t>なるざＳＴＥＰ</t>
  </si>
  <si>
    <t>530066</t>
  </si>
  <si>
    <t>ニチイケアセンターたちまち</t>
  </si>
  <si>
    <t>453305</t>
  </si>
  <si>
    <t>ニチイケアセンターわかさ</t>
  </si>
  <si>
    <t>324841</t>
  </si>
  <si>
    <t>ニチイケアセンター花堂東</t>
  </si>
  <si>
    <t>421076</t>
  </si>
  <si>
    <t>ニチイケアセンター今立</t>
  </si>
  <si>
    <t>532623</t>
  </si>
  <si>
    <t>ニチイケアセンター小浜</t>
  </si>
  <si>
    <t>629010</t>
  </si>
  <si>
    <t>ニチイケアセンター上中</t>
  </si>
  <si>
    <t>281470</t>
  </si>
  <si>
    <t>ニチイケアセンター成和</t>
  </si>
  <si>
    <t>255080</t>
  </si>
  <si>
    <t>ニチイケアセンター武生</t>
  </si>
  <si>
    <t>302067</t>
  </si>
  <si>
    <t>ニチイケアセンター堀の宮</t>
  </si>
  <si>
    <t>332016</t>
  </si>
  <si>
    <t>ネクスタス株式会社</t>
  </si>
  <si>
    <t>426318</t>
  </si>
  <si>
    <t>ハート・ケアくり苑</t>
  </si>
  <si>
    <t>737300</t>
  </si>
  <si>
    <t>ハスの実ヘルパーステーションともに</t>
  </si>
  <si>
    <t>283299</t>
  </si>
  <si>
    <t>ハッピー楽トレデーサービス</t>
  </si>
  <si>
    <t>635575</t>
  </si>
  <si>
    <t>はなぐるま介護ステーション</t>
  </si>
  <si>
    <t>はのあデイサービス</t>
  </si>
  <si>
    <t>643500</t>
  </si>
  <si>
    <t>ひかり苑</t>
  </si>
  <si>
    <t>893281</t>
  </si>
  <si>
    <t>ひなたぼっこデイサービスセンター</t>
  </si>
  <si>
    <t>228600</t>
  </si>
  <si>
    <t>ヒバリヒルズ</t>
  </si>
  <si>
    <t>572120</t>
  </si>
  <si>
    <t>ひまわり荘</t>
  </si>
  <si>
    <t>336882</t>
  </si>
  <si>
    <t>ひらいデイ・ケア健康館</t>
  </si>
  <si>
    <t>336881</t>
  </si>
  <si>
    <t>ひらい内科消化器科医院</t>
  </si>
  <si>
    <t>978034</t>
  </si>
  <si>
    <t>ひろば訪問介護ステーション</t>
  </si>
  <si>
    <t>226767</t>
  </si>
  <si>
    <t>フォーユーエクセルわかたけ</t>
  </si>
  <si>
    <t>271520</t>
  </si>
  <si>
    <t>ふくし百選福井</t>
  </si>
  <si>
    <t>561009</t>
  </si>
  <si>
    <t>ふらむはぁとナーシングケア</t>
  </si>
  <si>
    <t>561011</t>
  </si>
  <si>
    <t>ふらむはぁとヘルパーステーション</t>
  </si>
  <si>
    <t>624177</t>
  </si>
  <si>
    <t>ふれあいホームさわやか虹</t>
  </si>
  <si>
    <t>450079</t>
  </si>
  <si>
    <t>ふれあい大地</t>
  </si>
  <si>
    <t>387221</t>
  </si>
  <si>
    <t>ヘルパーステーションいなほ</t>
  </si>
  <si>
    <t>220078</t>
  </si>
  <si>
    <t>ヘルパーステーションカクノ</t>
  </si>
  <si>
    <t>723373</t>
  </si>
  <si>
    <t>ヘルパーステーショングっとサポート</t>
  </si>
  <si>
    <t>978017</t>
  </si>
  <si>
    <t>ヘルパーステーションこころ弐</t>
  </si>
  <si>
    <t>231605</t>
  </si>
  <si>
    <t>ヘルパーステーションこばやし</t>
  </si>
  <si>
    <t>348100</t>
  </si>
  <si>
    <t>ヘルパーステーションさざんか</t>
  </si>
  <si>
    <t>611676</t>
  </si>
  <si>
    <t>ヘルパーステーションマミー</t>
  </si>
  <si>
    <t>439201</t>
  </si>
  <si>
    <t>ヘルパーステーション花笑み</t>
  </si>
  <si>
    <t>425801</t>
  </si>
  <si>
    <t>へるぷハウス訪問介護事業所</t>
  </si>
  <si>
    <t>655722</t>
  </si>
  <si>
    <t>ほおずきヘルパー事業所</t>
  </si>
  <si>
    <t>901250</t>
  </si>
  <si>
    <t>ホームケアみやま</t>
  </si>
  <si>
    <t>370115</t>
  </si>
  <si>
    <t>ほたるの杜</t>
  </si>
  <si>
    <t>650001</t>
  </si>
  <si>
    <t>ほっと地域リハビリセンター大野</t>
  </si>
  <si>
    <t>371000</t>
  </si>
  <si>
    <t>ほっと地域リハビリセンター敦賀</t>
  </si>
  <si>
    <t>975277</t>
  </si>
  <si>
    <t>ほのかな家</t>
  </si>
  <si>
    <t>978530</t>
  </si>
  <si>
    <t>ほのか西藤島</t>
  </si>
  <si>
    <t>287253</t>
  </si>
  <si>
    <t>みどりの森グループホーム</t>
  </si>
  <si>
    <t>287260</t>
  </si>
  <si>
    <t>みどりの森デイサービス</t>
  </si>
  <si>
    <t>738555</t>
  </si>
  <si>
    <t>みんなの家大溝</t>
  </si>
  <si>
    <t>250041</t>
  </si>
  <si>
    <t>メイプルケア大宮ディサービスセンター</t>
  </si>
  <si>
    <t>283787</t>
  </si>
  <si>
    <t>モアヤングこもれびホーム</t>
  </si>
  <si>
    <t>635597</t>
  </si>
  <si>
    <t>やしろの郷</t>
  </si>
  <si>
    <t>326882</t>
  </si>
  <si>
    <t>やはず苑</t>
  </si>
  <si>
    <t>323382</t>
  </si>
  <si>
    <t>やはず苑デイサービスセンター</t>
  </si>
  <si>
    <t>548603</t>
  </si>
  <si>
    <t>やろっさリハビリ</t>
  </si>
  <si>
    <t>270019</t>
  </si>
  <si>
    <t>ゆうあいデイサービスセンター</t>
  </si>
  <si>
    <t>453200</t>
  </si>
  <si>
    <t>ゆなみ</t>
  </si>
  <si>
    <t>388850</t>
  </si>
  <si>
    <t>ユニット型特別養護老人ホームパークスみなみ</t>
  </si>
  <si>
    <t>391165</t>
  </si>
  <si>
    <t>ラフィナート浅水</t>
  </si>
  <si>
    <t>255800</t>
  </si>
  <si>
    <t>ラポールわかたけ</t>
  </si>
  <si>
    <t>436912</t>
  </si>
  <si>
    <t>リールヘルパーステーション福井成和</t>
  </si>
  <si>
    <t>740810</t>
  </si>
  <si>
    <t>りはーとふくい</t>
  </si>
  <si>
    <t>521063</t>
  </si>
  <si>
    <t>リハスマイル</t>
  </si>
  <si>
    <t>772251</t>
  </si>
  <si>
    <t>リハビリスタジオなるざの森</t>
  </si>
  <si>
    <t>517720</t>
  </si>
  <si>
    <t>リハビリセンタ－王山</t>
  </si>
  <si>
    <t>813383</t>
  </si>
  <si>
    <t>リハビリデイサービスあすなろ</t>
  </si>
  <si>
    <t>210026</t>
  </si>
  <si>
    <t>リハビリデイサービスすきっぷ</t>
  </si>
  <si>
    <t>678876</t>
  </si>
  <si>
    <t>リハビリデイサービスリラックス</t>
  </si>
  <si>
    <t>330708</t>
  </si>
  <si>
    <t>リハビリデイサービスわかすぎ</t>
  </si>
  <si>
    <t>431810</t>
  </si>
  <si>
    <t>リハビリ長寿～城東道場～</t>
  </si>
  <si>
    <t>222282</t>
  </si>
  <si>
    <t>リハビリ特化型デイサービスＲ－ｓｔｙｌｅ</t>
  </si>
  <si>
    <t>645377</t>
  </si>
  <si>
    <t>リハプライド誓念寺デイサービス</t>
  </si>
  <si>
    <t>453311</t>
  </si>
  <si>
    <t>リリ・オキュペ</t>
  </si>
  <si>
    <t>533302</t>
  </si>
  <si>
    <t>リリ・フィジオ</t>
  </si>
  <si>
    <t>251616</t>
  </si>
  <si>
    <t>りんくる訪問介護事業所</t>
  </si>
  <si>
    <t>346776</t>
  </si>
  <si>
    <t>ル・レーヴほのか</t>
  </si>
  <si>
    <t>657137</t>
  </si>
  <si>
    <t>ルンビニー花山</t>
  </si>
  <si>
    <t>451131</t>
  </si>
  <si>
    <t>レイクヒルズ美方病院指定通所リハビリテーション事業所</t>
  </si>
  <si>
    <t>212821</t>
  </si>
  <si>
    <t>レインボー二の宮</t>
  </si>
  <si>
    <t>425111</t>
  </si>
  <si>
    <t>レッツデイサービス新保</t>
  </si>
  <si>
    <t>590122</t>
  </si>
  <si>
    <t>レンタルわかさ</t>
  </si>
  <si>
    <t>645878</t>
    <phoneticPr fontId="40"/>
  </si>
  <si>
    <t>わらびょうデイサービスセンター</t>
    <phoneticPr fontId="40"/>
  </si>
  <si>
    <t>883511</t>
  </si>
  <si>
    <t>愛の家グループホーム勝山野向</t>
  </si>
  <si>
    <t>345100</t>
  </si>
  <si>
    <t>愛寿苑</t>
  </si>
  <si>
    <t>336767</t>
  </si>
  <si>
    <t>愛寿苑デイサービスセンター</t>
  </si>
  <si>
    <t>253545</t>
  </si>
  <si>
    <t>安土整形デイケアセンター</t>
  </si>
  <si>
    <t>272500</t>
  </si>
  <si>
    <t>医療法人駅東整形外科</t>
  </si>
  <si>
    <t>565353</t>
  </si>
  <si>
    <t>医療法人若永会</t>
  </si>
  <si>
    <t>340220</t>
  </si>
  <si>
    <t>医療法人倉伊会伊部病院</t>
  </si>
  <si>
    <t>227441</t>
    <phoneticPr fontId="40"/>
  </si>
  <si>
    <t>医療法人長生会長谷川医院</t>
  </si>
  <si>
    <t>238210</t>
  </si>
  <si>
    <t>医療法人敦賀温泉病院デイケアゆらり</t>
  </si>
  <si>
    <t>652570</t>
  </si>
  <si>
    <t>医療法人尾崎整形外科介護保険部</t>
  </si>
  <si>
    <t>242108</t>
  </si>
  <si>
    <t>宇賀治整形外科医院</t>
  </si>
  <si>
    <t>580189</t>
  </si>
  <si>
    <t>運動型デイサービスアクティ</t>
  </si>
  <si>
    <t>214088</t>
  </si>
  <si>
    <t>駅前アクティブセンターステップ</t>
  </si>
  <si>
    <t>420300</t>
  </si>
  <si>
    <t>越前市社会福祉協議会デイサービスセンターいまだて</t>
  </si>
  <si>
    <t>250550</t>
  </si>
  <si>
    <t>越前市社会福祉協議会デイサービスセンターつねひさ</t>
  </si>
  <si>
    <t>250113</t>
  </si>
  <si>
    <t>越前市社会福祉協議会デイサービスセンターやふね</t>
  </si>
  <si>
    <t>225151</t>
  </si>
  <si>
    <t>越前市社会福祉協議会デイサービスセンター芦山</t>
  </si>
  <si>
    <t>223233</t>
  </si>
  <si>
    <t>越前市社会福祉協議会ホームヘルプサービスセンター</t>
  </si>
  <si>
    <t>250070</t>
  </si>
  <si>
    <t>越前市社会福祉協議会訪問入浴サービスセンター</t>
  </si>
  <si>
    <t>370627</t>
  </si>
  <si>
    <t>越前町越前デイサービスセンター</t>
  </si>
  <si>
    <t>322900</t>
  </si>
  <si>
    <t>越前町宮崎デイサービスセンター「ホタル荘」</t>
  </si>
  <si>
    <t>362389</t>
  </si>
  <si>
    <t>越前町社会福祉協議会ホームヘルパーステーション</t>
  </si>
  <si>
    <t>361150</t>
  </si>
  <si>
    <t>越前町織田デイサービスセンター</t>
  </si>
  <si>
    <t>340500</t>
  </si>
  <si>
    <t>越前町朝日デイサービスセンター「朝寿苑」</t>
  </si>
  <si>
    <t>331500</t>
  </si>
  <si>
    <t>奥村病院</t>
  </si>
  <si>
    <t>735001</t>
  </si>
  <si>
    <t>加納病院</t>
  </si>
  <si>
    <t>731002</t>
  </si>
  <si>
    <t>加納老健</t>
  </si>
  <si>
    <t>270020</t>
  </si>
  <si>
    <t>介護サポートゆうあい</t>
  </si>
  <si>
    <t>524146</t>
  </si>
  <si>
    <t>介護サポート翼</t>
  </si>
  <si>
    <t>343500</t>
  </si>
  <si>
    <t>介護療養型老人保健施設さくら</t>
  </si>
  <si>
    <t>661850</t>
  </si>
  <si>
    <t>介護老人福祉施設ビハーラ大野</t>
  </si>
  <si>
    <t>773184</t>
  </si>
  <si>
    <t>介護老人保健施設なごみ</t>
  </si>
  <si>
    <t>231155</t>
  </si>
  <si>
    <t>笠原病院介護医療院</t>
  </si>
  <si>
    <t>522718</t>
  </si>
  <si>
    <t>株式会社ＫＡＤＵアシスト</t>
  </si>
  <si>
    <t>503914</t>
  </si>
  <si>
    <t>株式会社ＬＩＦＥ</t>
  </si>
  <si>
    <t>264199</t>
  </si>
  <si>
    <t>株式会社アスピカ民救サービス</t>
  </si>
  <si>
    <t>210052</t>
  </si>
  <si>
    <t>株式会社ケア・サービス・アイ</t>
  </si>
  <si>
    <t>371161</t>
  </si>
  <si>
    <t>株式会社ディープ介護サービスセンター</t>
  </si>
  <si>
    <t>622555</t>
  </si>
  <si>
    <t>株式会社ハシノメディカル嶺南営業所</t>
  </si>
  <si>
    <t>240509</t>
  </si>
  <si>
    <t>株式会社ミタス</t>
  </si>
  <si>
    <t>241112</t>
  </si>
  <si>
    <t>株式会社メディペック福井営業所</t>
  </si>
  <si>
    <t>563433</t>
  </si>
  <si>
    <t>株式会社ヤサカ福井営業所</t>
  </si>
  <si>
    <t>297771</t>
  </si>
  <si>
    <t>株式会社ヤマシタコーポレーション福井営業所</t>
  </si>
  <si>
    <t>522909</t>
  </si>
  <si>
    <t>株式会社近新福祉関連事業部</t>
  </si>
  <si>
    <t>727355</t>
  </si>
  <si>
    <t>株式会社高浜ケアサポートデイサービスセンターであい</t>
  </si>
  <si>
    <t>760500</t>
  </si>
  <si>
    <t>株式会社在宅支援輝き</t>
  </si>
  <si>
    <t>305600</t>
  </si>
  <si>
    <t>株式会社仁愛ケアサービス</t>
  </si>
  <si>
    <t>244639</t>
  </si>
  <si>
    <t>株式会社端野メディカル</t>
  </si>
  <si>
    <t>385560</t>
  </si>
  <si>
    <t>看護小規模多機能ステーションパークスみなみ</t>
  </si>
  <si>
    <t>256001</t>
  </si>
  <si>
    <t>看護小規模多機能ホームひだまり</t>
  </si>
  <si>
    <t>635233</t>
  </si>
  <si>
    <t>看護小規模多機能縁の家シンシア</t>
  </si>
  <si>
    <t>697236</t>
    <phoneticPr fontId="40"/>
  </si>
  <si>
    <t>看護小規模多機能型居宅介護あったかホームさくら</t>
    <phoneticPr fontId="40"/>
  </si>
  <si>
    <t>336515</t>
  </si>
  <si>
    <t>看護小規模多機能型居宅介護あったかホームひまわり</t>
  </si>
  <si>
    <t>414001</t>
  </si>
  <si>
    <t>看護小規模多機能型居宅介護あったかホームひまわりサテライト</t>
  </si>
  <si>
    <t>229229</t>
  </si>
  <si>
    <t>吉野デイサービスセンターほのか</t>
  </si>
  <si>
    <t>544681</t>
  </si>
  <si>
    <t>九頭竜長生苑</t>
  </si>
  <si>
    <t>511501</t>
  </si>
  <si>
    <t>憩の里デイサービスセンター</t>
  </si>
  <si>
    <t>211313</t>
  </si>
  <si>
    <t>敬仁会ヘルパーステーション</t>
  </si>
  <si>
    <t>872512</t>
  </si>
  <si>
    <t>県民せいきょうサービス付き高齢者向け住宅勝山きらめき（特定施設）</t>
  </si>
  <si>
    <t>326100</t>
  </si>
  <si>
    <t>県民せいきょうホームヘルプサービス</t>
  </si>
  <si>
    <t>722122</t>
  </si>
  <si>
    <t>県民せいきょうホームヘルプサービス（坂井）</t>
  </si>
  <si>
    <t>564200</t>
  </si>
  <si>
    <t>県民せいきょうホームヘルプサービス（若狭）</t>
  </si>
  <si>
    <t>872511</t>
  </si>
  <si>
    <t>県民せいきょうホームヘルプサービス（勝山）</t>
  </si>
  <si>
    <t>211200</t>
  </si>
  <si>
    <t>県民せいきょうホームヘルプサービス（敦賀）</t>
  </si>
  <si>
    <t>326000</t>
  </si>
  <si>
    <t>県民せいきょう羽水きらめきデイサービス</t>
  </si>
  <si>
    <t>520810</t>
  </si>
  <si>
    <t>県民せいきょう岡保きらめきあったかホーム</t>
  </si>
  <si>
    <t>520830</t>
  </si>
  <si>
    <t>県民せいきょう岡保きらめきグループホーム</t>
  </si>
  <si>
    <t>734165</t>
  </si>
  <si>
    <t>県民せいきょう金津きらめきグループホーム</t>
  </si>
  <si>
    <t>350111</t>
  </si>
  <si>
    <t>県民せいきょう江守きらめきあったかホーム</t>
  </si>
  <si>
    <t>723801</t>
  </si>
  <si>
    <t>県民せいきょう坂井きらめきあったかホーム</t>
  </si>
  <si>
    <t>723903</t>
  </si>
  <si>
    <t>県民せいきょう坂井きらめきグループホーム</t>
  </si>
  <si>
    <t>723701</t>
  </si>
  <si>
    <t>県民せいきょう坂井きらめきデイサービス</t>
  </si>
  <si>
    <t>529060</t>
  </si>
  <si>
    <t>県民せいきょう鯖江きらめきあったかホーム</t>
  </si>
  <si>
    <t>529050</t>
  </si>
  <si>
    <t>県民せいきょう鯖江きらめきグループホーム</t>
  </si>
  <si>
    <t>225002</t>
  </si>
  <si>
    <t>県民せいきょう丹南きらめきあったかホーム</t>
  </si>
  <si>
    <t>227760</t>
  </si>
  <si>
    <t>県民せいきょう丹南きらめきグループホーム</t>
  </si>
  <si>
    <t>211500</t>
  </si>
  <si>
    <t>県民せいきょう敦賀きらめきあったかホーム</t>
  </si>
  <si>
    <t>240810</t>
  </si>
  <si>
    <t>県民せいきょう宝永きらめきデイサービス</t>
  </si>
  <si>
    <t>565757</t>
  </si>
  <si>
    <t>県民生協小浜きらめきデイサービス</t>
  </si>
  <si>
    <t>676656</t>
  </si>
  <si>
    <t>吾亦紅</t>
  </si>
  <si>
    <t>249997</t>
  </si>
  <si>
    <t>光陽ホ－ムヘルパ－ステーション</t>
  </si>
  <si>
    <t>243310</t>
  </si>
  <si>
    <t>光陽生協クリニックデイケアさんさん</t>
  </si>
  <si>
    <t>205101</t>
  </si>
  <si>
    <t>公益財団法人福井市ふれあい公社ホ－ムヘルプサ－ビスセンタ－</t>
  </si>
  <si>
    <t>459125</t>
  </si>
  <si>
    <t>公益社団法人若狭町シルバー人材センター</t>
  </si>
  <si>
    <t>270180</t>
  </si>
  <si>
    <t>公益社団法人福井市シルバー人材センター介護保険事業所</t>
  </si>
  <si>
    <t>265478</t>
  </si>
  <si>
    <t>公益社団法人福井市シルバー人材センター介護保険事業所ひだまりの家</t>
  </si>
  <si>
    <t>515234</t>
  </si>
  <si>
    <t>公立丹南病院通所リハビリテーションセンターなごみの里</t>
  </si>
  <si>
    <t>211188</t>
  </si>
  <si>
    <t>幸デイサービスセンター「暖（のん）」</t>
  </si>
  <si>
    <t>861855</t>
  </si>
  <si>
    <t>幸の家</t>
  </si>
  <si>
    <t>507643</t>
  </si>
  <si>
    <t>高浜ケアサポート訪問介護であい</t>
  </si>
  <si>
    <t>725633</t>
  </si>
  <si>
    <t>高浜町デイサービスセンター</t>
  </si>
  <si>
    <t>723492</t>
  </si>
  <si>
    <t>高浜町社会福祉協議会指定訪問介護事業所</t>
  </si>
  <si>
    <t>370116</t>
  </si>
  <si>
    <t>高雄苑</t>
  </si>
  <si>
    <t>976839</t>
  </si>
  <si>
    <t>合同会社ＩＺＵＭＯ</t>
  </si>
  <si>
    <t>合同会社あいの風介護サポート</t>
  </si>
  <si>
    <t>975366</t>
  </si>
  <si>
    <t>合同会社あおやま介護企画</t>
  </si>
  <si>
    <t>502470</t>
  </si>
  <si>
    <t>合同会社はあとｉｎ</t>
  </si>
  <si>
    <t>760422</t>
  </si>
  <si>
    <t>合同会社ヘルパーステーションはっち</t>
  </si>
  <si>
    <t>451724</t>
  </si>
  <si>
    <t>今庄老人保健施設</t>
  </si>
  <si>
    <t>355151</t>
  </si>
  <si>
    <t>佐藤整形形成外科</t>
  </si>
  <si>
    <t>751518</t>
  </si>
  <si>
    <t>細川接骨院デイサービスセンター</t>
  </si>
  <si>
    <t>675152</t>
  </si>
  <si>
    <t>坂井市社会福祉協議会ホームヘルパーステーション</t>
  </si>
  <si>
    <t>685065</t>
  </si>
  <si>
    <t>坂井市社会福祉協議会霞の郷デイサービスセンター</t>
  </si>
  <si>
    <t>685060</t>
  </si>
  <si>
    <t>坂井市社会福祉協議会訪問入浴ステーション</t>
  </si>
  <si>
    <t>820480</t>
  </si>
  <si>
    <t>坂井市立三国病院</t>
  </si>
  <si>
    <t>735366</t>
  </si>
  <si>
    <t>坂井地区医師会デイサービスセンター</t>
  </si>
  <si>
    <t>738390</t>
  </si>
  <si>
    <t>坂井地区医師会ヘルパーステーション</t>
  </si>
  <si>
    <t>261160</t>
  </si>
  <si>
    <t>山内整形外科</t>
  </si>
  <si>
    <t>621188</t>
  </si>
  <si>
    <t>若狭町国民健康保険上中診療所リハビリ道場わかさ</t>
  </si>
  <si>
    <t>629005</t>
  </si>
  <si>
    <t>若狭町社会福祉協議会デイサービスセンターパレア若狭</t>
  </si>
  <si>
    <t>562940</t>
  </si>
  <si>
    <t>若狭東ハイツ</t>
  </si>
  <si>
    <t>979301</t>
  </si>
  <si>
    <t>春江病院</t>
  </si>
  <si>
    <t>881177</t>
  </si>
  <si>
    <t>勝山市社会福祉協議会ホ－ムヘルプサ－ビスセンタ－</t>
  </si>
  <si>
    <t>200211</t>
  </si>
  <si>
    <t>小規模サテライト型介護老人保健施設気比の風</t>
  </si>
  <si>
    <t>821510</t>
  </si>
  <si>
    <t>小規模デイサービスあおぞら</t>
  </si>
  <si>
    <t>267070</t>
  </si>
  <si>
    <t>小規模特別養護老人ホーム桜手苑</t>
  </si>
  <si>
    <t>565803</t>
  </si>
  <si>
    <t>小浜市デイサービスセンター</t>
  </si>
  <si>
    <t>565801</t>
  </si>
  <si>
    <t>小浜市社会福祉協議会指定訪問介護事業所</t>
  </si>
  <si>
    <t>565805</t>
  </si>
  <si>
    <t>小浜市社会福祉協議会指定訪問入浴介護事業所</t>
  </si>
  <si>
    <t>668380</t>
  </si>
  <si>
    <t>松井クリニック</t>
  </si>
  <si>
    <t>614575</t>
  </si>
  <si>
    <t>松岡デイサービスセンター</t>
  </si>
  <si>
    <t>264165</t>
  </si>
  <si>
    <t>松本ホームやわらぎ</t>
  </si>
  <si>
    <t>643000</t>
  </si>
  <si>
    <t>上志比デイサービスセンター</t>
  </si>
  <si>
    <t>256960</t>
  </si>
  <si>
    <t>常磐荘</t>
  </si>
  <si>
    <t>636838</t>
  </si>
  <si>
    <t>新世紀らぼ</t>
  </si>
  <si>
    <t>258825</t>
  </si>
  <si>
    <t>新田塚アークリハパリオ</t>
  </si>
  <si>
    <t>342120</t>
  </si>
  <si>
    <t>新田塚アークリハベル前</t>
  </si>
  <si>
    <t>252030</t>
  </si>
  <si>
    <t>新田塚アークリハ二の宮</t>
  </si>
  <si>
    <t>227030</t>
  </si>
  <si>
    <t>新田塚ハイツ</t>
  </si>
  <si>
    <t>591800</t>
  </si>
  <si>
    <t>新田塚ハウス</t>
  </si>
  <si>
    <t>645689</t>
  </si>
  <si>
    <t>森目ホームぶるー夢</t>
  </si>
  <si>
    <t>518228</t>
  </si>
  <si>
    <t>神明ケアセンター</t>
  </si>
  <si>
    <t>512030</t>
  </si>
  <si>
    <t>神明介護支援センタ－</t>
  </si>
  <si>
    <t>281000</t>
  </si>
  <si>
    <t>仁愛ケアサポート</t>
  </si>
  <si>
    <t>661874</t>
  </si>
  <si>
    <t>聖和園訪問介護サービスセンター</t>
  </si>
  <si>
    <t>561027</t>
  </si>
  <si>
    <t>千寿の森訪問介護事業所</t>
  </si>
  <si>
    <t>210300</t>
  </si>
  <si>
    <t>総合支援センターわかたけ</t>
  </si>
  <si>
    <t>233448</t>
  </si>
  <si>
    <t>太子園</t>
  </si>
  <si>
    <t>251514</t>
  </si>
  <si>
    <t>大鉄ケアーサプライ事業部</t>
  </si>
  <si>
    <t>655600</t>
  </si>
  <si>
    <t>大野衛生設備株式会社</t>
  </si>
  <si>
    <t>658773</t>
  </si>
  <si>
    <t>大野市社会福祉協議会ホームヘルプサービスセンター</t>
  </si>
  <si>
    <t>658774</t>
  </si>
  <si>
    <t>大野市社会福祉協議会天神デイサービスセンター</t>
  </si>
  <si>
    <t>782900</t>
  </si>
  <si>
    <t>大野市社会福祉協議会和泉デイサービスセンター</t>
  </si>
  <si>
    <t>662511</t>
  </si>
  <si>
    <t>大野和光園ホームヘルプ事業所</t>
  </si>
  <si>
    <t>528220</t>
  </si>
  <si>
    <t>大和田デイサービスセンター</t>
  </si>
  <si>
    <t>551313</t>
  </si>
  <si>
    <t>第２藤島園そよかぜホーム</t>
  </si>
  <si>
    <t>228572</t>
  </si>
  <si>
    <t>第３渓山荘あおぞらデイサービスセンター</t>
  </si>
  <si>
    <t>230700</t>
  </si>
  <si>
    <t>第３和上苑</t>
  </si>
  <si>
    <t>514132</t>
  </si>
  <si>
    <t>谷川病院介護医療院</t>
  </si>
  <si>
    <t>620236</t>
  </si>
  <si>
    <t>丹南デイサービスセンター</t>
  </si>
  <si>
    <t>230015</t>
  </si>
  <si>
    <t>地域医療クリニック丹南</t>
  </si>
  <si>
    <t>210181</t>
  </si>
  <si>
    <t>地域密着型介護老人福祉施設あるば・あい</t>
  </si>
  <si>
    <t>680058</t>
  </si>
  <si>
    <t>地域密着型介護老人福祉施設生喜庵</t>
  </si>
  <si>
    <t>663011</t>
  </si>
  <si>
    <t>地域密着型介護老人福祉施設大野和光園和らぎの里</t>
  </si>
  <si>
    <t>350838</t>
  </si>
  <si>
    <t>地域密着型介護老人福祉施設東安居苑</t>
  </si>
  <si>
    <t>337080</t>
  </si>
  <si>
    <t>地域密着型特別養護老人ホームあたご</t>
  </si>
  <si>
    <t>431170</t>
  </si>
  <si>
    <t>茶話本舗デイサービスはるえ</t>
  </si>
  <si>
    <t>565580</t>
  </si>
  <si>
    <t>中山クリニック</t>
  </si>
  <si>
    <t>673777</t>
  </si>
  <si>
    <t>中瀬整形外科医院</t>
  </si>
  <si>
    <t>678905</t>
  </si>
  <si>
    <t>長寿の郷</t>
  </si>
  <si>
    <t>678900</t>
  </si>
  <si>
    <t>長寿の郷デイホームおもいでな</t>
  </si>
  <si>
    <t>666734</t>
  </si>
  <si>
    <t>長寿園（ユニット型）</t>
  </si>
  <si>
    <t>666803</t>
  </si>
  <si>
    <t>長寿園デイサービスセンターりらく</t>
  </si>
  <si>
    <t>670300</t>
  </si>
  <si>
    <t>長寿園デイサービスセンターりんどう</t>
  </si>
  <si>
    <t>224874</t>
  </si>
  <si>
    <t>通所リハビリセンターいずみ</t>
  </si>
  <si>
    <t>570065</t>
  </si>
  <si>
    <t>通所リハビリテーションロコモケア</t>
  </si>
  <si>
    <t>300162</t>
  </si>
  <si>
    <t>通所リハ健康の家</t>
  </si>
  <si>
    <t>651321</t>
  </si>
  <si>
    <t>通所介護施設わかくさ</t>
  </si>
  <si>
    <t>370123</t>
  </si>
  <si>
    <t>田園</t>
  </si>
  <si>
    <t>368855</t>
  </si>
  <si>
    <t>田中内科クリニック</t>
  </si>
  <si>
    <t>662228</t>
  </si>
  <si>
    <t>東外科医院</t>
  </si>
  <si>
    <t>828500</t>
  </si>
  <si>
    <t>東尋坊ひまわりの丘</t>
  </si>
  <si>
    <t>224400</t>
  </si>
  <si>
    <t>湯の里ナーシングホーム</t>
  </si>
  <si>
    <t>671120</t>
  </si>
  <si>
    <t>藤田神経内科病院</t>
  </si>
  <si>
    <t>733335</t>
  </si>
  <si>
    <t>特定施設入居者生活介護コンフォガーデン木村</t>
  </si>
  <si>
    <t>621165</t>
  </si>
  <si>
    <t>特定施設入居者生活介護わらく</t>
  </si>
  <si>
    <t>410131</t>
  </si>
  <si>
    <t>特定施設入居者生活介護一乗ふれ愛園</t>
  </si>
  <si>
    <t>251057</t>
  </si>
  <si>
    <t>特定非営利活動法人コム・サポートプロジェクト</t>
  </si>
  <si>
    <t>522828</t>
  </si>
  <si>
    <t>特定非営利活動法人心の絆</t>
  </si>
  <si>
    <t>274140</t>
  </si>
  <si>
    <t>特別養護老人ホームたぶのき</t>
  </si>
  <si>
    <t>254160</t>
  </si>
  <si>
    <t>敦賀ケアセンターかくだ「あおい」</t>
  </si>
  <si>
    <t>226120</t>
  </si>
  <si>
    <t>敦賀ケアセンターかくだ「あずさ」</t>
  </si>
  <si>
    <t>473767</t>
  </si>
  <si>
    <t>南越前町社会福祉協議会ホームヘルパーステーション</t>
  </si>
  <si>
    <t>482260</t>
  </si>
  <si>
    <t>南越前町社会福祉協議会河野デイサービスセンター</t>
  </si>
  <si>
    <t>451178</t>
  </si>
  <si>
    <t>南越前町社会福祉協議会今庄デイサービスセンター</t>
  </si>
  <si>
    <t>262020</t>
  </si>
  <si>
    <t>二の丸苑グループホーム</t>
  </si>
  <si>
    <t>345122</t>
  </si>
  <si>
    <t>認知症対応型共同生活介護事業所やよいの森</t>
  </si>
  <si>
    <t>431900</t>
  </si>
  <si>
    <t>認知症対応型共同生活介護事業所ゆうゆうの家</t>
  </si>
  <si>
    <t>502883</t>
  </si>
  <si>
    <t>認知症対応型通所介護ありんこ</t>
  </si>
  <si>
    <t>431906</t>
  </si>
  <si>
    <t>認知症対応型通所介護事業所いこいの家</t>
  </si>
  <si>
    <t>357210</t>
  </si>
  <si>
    <t>梅田整形外科医院</t>
  </si>
  <si>
    <t>214545</t>
  </si>
  <si>
    <t>萩の苑</t>
  </si>
  <si>
    <t>516514</t>
  </si>
  <si>
    <t>美健針原</t>
  </si>
  <si>
    <t>964150</t>
  </si>
  <si>
    <t>美山貴寿苑</t>
  </si>
  <si>
    <t>372294</t>
  </si>
  <si>
    <t>美浜町デイサービスセンター</t>
  </si>
  <si>
    <t>321164</t>
  </si>
  <si>
    <t>美浜町社会福祉協議会ホームヘルパーステーション</t>
  </si>
  <si>
    <t>361851</t>
  </si>
  <si>
    <t>冨永グループホーム</t>
  </si>
  <si>
    <t>361841</t>
  </si>
  <si>
    <t>冨永病院</t>
  </si>
  <si>
    <t>福まる宝永デイサービス</t>
  </si>
  <si>
    <t>265155</t>
  </si>
  <si>
    <t>福井ケアセンター</t>
  </si>
  <si>
    <t>542288</t>
  </si>
  <si>
    <t>福井シルバーサービスセンター</t>
  </si>
  <si>
    <t>517811</t>
  </si>
  <si>
    <t>福井ト－タルケア株式会社</t>
  </si>
  <si>
    <t>591311</t>
  </si>
  <si>
    <t>福井温泉病院</t>
  </si>
  <si>
    <t>307660</t>
  </si>
  <si>
    <t>福井県済生会介護老人保健施設ケアホーム・さいせい</t>
  </si>
  <si>
    <t>414747</t>
  </si>
  <si>
    <t>福井厚生病院通所リハビリセンター</t>
  </si>
  <si>
    <t>418036</t>
  </si>
  <si>
    <t>福井厚生病院通所リハビリセンターしあわせ元気リハ</t>
  </si>
  <si>
    <t>564660</t>
  </si>
  <si>
    <t>福井新世紀ケアサービス</t>
  </si>
  <si>
    <t>211300</t>
  </si>
  <si>
    <t>福井総合クリニック</t>
  </si>
  <si>
    <t>361730</t>
  </si>
  <si>
    <t>福井板垣ケアセンターそよ風</t>
  </si>
  <si>
    <t>225108</t>
  </si>
  <si>
    <t>複合型デイサービスてまり</t>
  </si>
  <si>
    <t>417500</t>
  </si>
  <si>
    <t>文珠苑</t>
  </si>
  <si>
    <t>352400</t>
  </si>
  <si>
    <t>片山整形外科</t>
  </si>
  <si>
    <t>訪問介護すいしょう</t>
  </si>
  <si>
    <t>760808</t>
  </si>
  <si>
    <t>訪問介護ステーションｍｉｎｏｒｉ</t>
  </si>
  <si>
    <t>226660</t>
  </si>
  <si>
    <t>訪問介護ステーションいずみ</t>
  </si>
  <si>
    <t>653583</t>
  </si>
  <si>
    <t>訪問介護ステーションひこうきぐも</t>
  </si>
  <si>
    <t>636343</t>
  </si>
  <si>
    <t>訪問介護ステーション三栄ケアーズ元気ふくい</t>
  </si>
  <si>
    <t>920332</t>
  </si>
  <si>
    <t>訪問介護ステーション心優</t>
  </si>
  <si>
    <t>243610</t>
  </si>
  <si>
    <t>訪問介護ステーション府中</t>
  </si>
  <si>
    <t>250505</t>
  </si>
  <si>
    <t>訪問介護ステーション福寿</t>
  </si>
  <si>
    <t>975234</t>
  </si>
  <si>
    <t>訪問介護まごのて福井</t>
  </si>
  <si>
    <t>913030</t>
  </si>
  <si>
    <t>訪問介護まごのて北ノ庄</t>
  </si>
  <si>
    <t>738418</t>
  </si>
  <si>
    <t>訪問介護事業所ケアサービスつるかめ</t>
  </si>
  <si>
    <t>527707</t>
  </si>
  <si>
    <t>訪問介護事業所ぼちぼち堂</t>
  </si>
  <si>
    <t>580151</t>
  </si>
  <si>
    <t>訪問介護事業所ゆう</t>
  </si>
  <si>
    <t>641157</t>
  </si>
  <si>
    <t>訪問介護事業所わらく</t>
  </si>
  <si>
    <t>堀の宮整形外科</t>
  </si>
  <si>
    <t>439439</t>
  </si>
  <si>
    <t>堀の宮整形外科通所リハビリテーション</t>
  </si>
  <si>
    <t>510478</t>
  </si>
  <si>
    <t>木村病院(寿人会)</t>
    <rPh sb="5" eb="6">
      <t>コトブキ</t>
    </rPh>
    <rPh sb="6" eb="7">
      <t>ヒト</t>
    </rPh>
    <rPh sb="7" eb="8">
      <t>カイ</t>
    </rPh>
    <phoneticPr fontId="40"/>
  </si>
  <si>
    <t>733323</t>
  </si>
  <si>
    <t>木村病院(至捷会)</t>
    <phoneticPr fontId="40"/>
  </si>
  <si>
    <t>881643</t>
  </si>
  <si>
    <t>悠悠いきいき倶楽部ちゃま</t>
  </si>
  <si>
    <t>253081</t>
  </si>
  <si>
    <t>有限会社あそしえ</t>
  </si>
  <si>
    <t>213355</t>
  </si>
  <si>
    <t>有限会社ウェルネス・シモノ</t>
  </si>
  <si>
    <t>348617</t>
  </si>
  <si>
    <t>有限会社うさごえ介護サポート</t>
  </si>
  <si>
    <t>881620</t>
  </si>
  <si>
    <t>有限会社トータルインルームたにうちメディカル事業部</t>
  </si>
  <si>
    <t>675155</t>
  </si>
  <si>
    <t>有限会社フヂモト介護堂</t>
  </si>
  <si>
    <t>542734</t>
  </si>
  <si>
    <t>有限会社稲木ケア・サ－ビス</t>
  </si>
  <si>
    <t>453144</t>
  </si>
  <si>
    <t>有限会社創栄産業福祉事業部クリエフ</t>
  </si>
  <si>
    <t>357718</t>
  </si>
  <si>
    <t>有限会社福祉サービスふくいコアラ</t>
  </si>
  <si>
    <t>820791</t>
  </si>
  <si>
    <t>夕陽ヘルパーステーション</t>
  </si>
  <si>
    <t>676000</t>
  </si>
  <si>
    <t>陽だまり舎訪問介護サービス</t>
  </si>
  <si>
    <t>636763</t>
  </si>
  <si>
    <t>理学療法士のデイサービスＰＥＰ</t>
  </si>
  <si>
    <t>220336</t>
  </si>
  <si>
    <t>林病院リハビリテーションセンター通所事業部</t>
  </si>
  <si>
    <t>418600</t>
  </si>
  <si>
    <t>六条ホームやわらぎ</t>
  </si>
  <si>
    <t>722151</t>
  </si>
  <si>
    <t>和</t>
  </si>
  <si>
    <t>252929</t>
  </si>
  <si>
    <t>和の家ぬくぬく</t>
  </si>
  <si>
    <t>286255</t>
  </si>
  <si>
    <t>和田東いちごデイサービスセンター</t>
  </si>
  <si>
    <t>893390</t>
  </si>
  <si>
    <t>鷲巣苑</t>
  </si>
  <si>
    <t>Key</t>
    <phoneticPr fontId="40"/>
  </si>
  <si>
    <t>事業所_2</t>
    <rPh sb="0" eb="3">
      <t>ジギョウショ</t>
    </rPh>
    <phoneticPr fontId="40"/>
  </si>
  <si>
    <t>事業所_3</t>
    <rPh sb="0" eb="3">
      <t>ジギョウショ</t>
    </rPh>
    <phoneticPr fontId="40"/>
  </si>
  <si>
    <t>事業所_4</t>
    <rPh sb="0" eb="3">
      <t>ジギョウショ</t>
    </rPh>
    <phoneticPr fontId="40"/>
  </si>
  <si>
    <t>事業所_5</t>
    <rPh sb="0" eb="3">
      <t>ジギョウショ</t>
    </rPh>
    <phoneticPr fontId="40"/>
  </si>
  <si>
    <t>T_580080</t>
  </si>
  <si>
    <t>ＪＡ福井県デイサービスセンターこもれびの郷</t>
  </si>
  <si>
    <t>ＪＡ福井県ヘルパーステーションはるえ</t>
  </si>
  <si>
    <t>T_670811</t>
  </si>
  <si>
    <t>ディーパあかね</t>
  </si>
  <si>
    <t>あかねヘルパーステーション</t>
  </si>
  <si>
    <t>T_214667</t>
  </si>
  <si>
    <t>あすか訪問介護・介護タクシー事業所</t>
  </si>
  <si>
    <t>あすかデイサービスセンター</t>
  </si>
  <si>
    <t>T_537777</t>
  </si>
  <si>
    <t>アスピカケアセンターかいほつ</t>
  </si>
  <si>
    <t>アスピカケアセンターまびぃ～Ｍａ‣Ｖｉｅ～開発</t>
  </si>
  <si>
    <t>T_382202</t>
  </si>
  <si>
    <t>いなほ生活リハビリセンター</t>
  </si>
  <si>
    <t>いなほリハビリサポートセンター</t>
  </si>
  <si>
    <t>T_672318</t>
  </si>
  <si>
    <t>おおい町社会福祉協議会あっとほーむいきいき館指定通所介護事業所</t>
  </si>
  <si>
    <t>おおい町社会福祉協議会ヘルパーステーション名田庄</t>
  </si>
  <si>
    <t>T_653120</t>
  </si>
  <si>
    <t>グループホームおしどり</t>
  </si>
  <si>
    <t>おしどり荘デイサービスセンター</t>
  </si>
  <si>
    <t>T_516233</t>
  </si>
  <si>
    <t>ガーデンハイツ春江</t>
  </si>
  <si>
    <t>ガーデンハイツ春江デイサービスセンター</t>
  </si>
  <si>
    <t>T_666090</t>
  </si>
  <si>
    <t>キラキラの町</t>
  </si>
  <si>
    <t>キラキラのヘルパーさん</t>
  </si>
  <si>
    <t>T_446110</t>
  </si>
  <si>
    <t>池田町幸寿苑</t>
  </si>
  <si>
    <t>グループホームいけだ</t>
  </si>
  <si>
    <t>T_535500</t>
  </si>
  <si>
    <t>訪問介護ステーションおあしす</t>
  </si>
  <si>
    <t>グループホームおあしす</t>
  </si>
  <si>
    <t>T_677771</t>
  </si>
  <si>
    <t>まるおかデイサービスセンター</t>
  </si>
  <si>
    <t>グループホームまるおか</t>
  </si>
  <si>
    <t>T_616060</t>
  </si>
  <si>
    <t>看護小規模多機能りんごの木</t>
  </si>
  <si>
    <t>グループホームりんごの木</t>
  </si>
  <si>
    <t>T_610216</t>
  </si>
  <si>
    <t>ケアふくい福祉用具レンタル・販売センター</t>
  </si>
  <si>
    <t>ケアふくい訪問介護センター</t>
  </si>
  <si>
    <t>T_517780</t>
  </si>
  <si>
    <t>ことぶき荘</t>
  </si>
  <si>
    <t>ことぶき荘デイサービスセンター</t>
  </si>
  <si>
    <t>T_501368</t>
  </si>
  <si>
    <t>シン・アイ訪問介護センターわかば</t>
  </si>
  <si>
    <t>シン・アイ訪問入浴介護センターわかば</t>
  </si>
  <si>
    <t>T_985550</t>
  </si>
  <si>
    <t>すみれ荘</t>
  </si>
  <si>
    <t>すみれ荘デイサービスセンター</t>
  </si>
  <si>
    <t>T_560992</t>
  </si>
  <si>
    <t>たんぽぽ苑</t>
  </si>
  <si>
    <t>たんぽぽ苑デイサ－ビスセンタ－</t>
  </si>
  <si>
    <t>T_254311</t>
  </si>
  <si>
    <t>和の家えがお</t>
  </si>
  <si>
    <t>つるが生協デイサービスてくてく</t>
  </si>
  <si>
    <t>T_535070</t>
  </si>
  <si>
    <t>ケアサポートあゆみ</t>
  </si>
  <si>
    <t>デイサービスあゆみ</t>
  </si>
  <si>
    <t>T_825383</t>
  </si>
  <si>
    <t>デイサービスセンターあじさい園</t>
  </si>
  <si>
    <t>デイサービスセンターいこい・ほほえみ</t>
  </si>
  <si>
    <t>T_283737</t>
  </si>
  <si>
    <t>ケアハウスモアヤング</t>
  </si>
  <si>
    <t>デイサービスセンターモアヤング</t>
  </si>
  <si>
    <t>T_234565</t>
  </si>
  <si>
    <t>和上苑訪問入浴サービス</t>
  </si>
  <si>
    <t>デイサービスセンター和上苑</t>
  </si>
  <si>
    <t>T_885600</t>
  </si>
  <si>
    <t>グループホームはなみずき</t>
  </si>
  <si>
    <t>デイサービスはなみずき</t>
  </si>
  <si>
    <t>T_233060</t>
  </si>
  <si>
    <t>グループホームレインボー灯明寺</t>
  </si>
  <si>
    <t>デイサービスレインボー灯明寺</t>
  </si>
  <si>
    <t>T_201711</t>
  </si>
  <si>
    <t>ケアサービス北寿</t>
  </si>
  <si>
    <t>デイサービス雀の学校</t>
  </si>
  <si>
    <t>T_501000</t>
  </si>
  <si>
    <t>デイサービスリハビリセンター木の花</t>
  </si>
  <si>
    <t>トゥモローズホームリハビリセンター坂井</t>
  </si>
  <si>
    <t>T_510400</t>
  </si>
  <si>
    <t>プライムハイツ春江</t>
  </si>
  <si>
    <t>プライムハイツ春江デイサービスセンター</t>
  </si>
  <si>
    <t>T_253100</t>
  </si>
  <si>
    <t>デイサービスセンター幸</t>
  </si>
  <si>
    <t>ホームケア幸</t>
  </si>
  <si>
    <t>T_335577</t>
  </si>
  <si>
    <t>つくも苑デイサービスセンター</t>
  </si>
  <si>
    <t>ホームヘルプサービスつくも苑</t>
  </si>
  <si>
    <t>T_447750</t>
  </si>
  <si>
    <t>池田町社会福祉協議会指定訪問介護事業所</t>
  </si>
  <si>
    <t>ほっとプラザデイサービスセンター</t>
  </si>
  <si>
    <t>T_472078</t>
  </si>
  <si>
    <t>ほのぼの苑</t>
  </si>
  <si>
    <t>ほのぼの苑デイサービスセンター</t>
  </si>
  <si>
    <t>T_547889</t>
  </si>
  <si>
    <t>ほほえみ訪問介護センター</t>
  </si>
  <si>
    <t>ほほえみ訪問入浴介護センター</t>
  </si>
  <si>
    <t>T_431800</t>
  </si>
  <si>
    <t>デイサービスセンターメゾンいまだて</t>
  </si>
  <si>
    <t>メゾンいまだて</t>
  </si>
  <si>
    <t>T_523155</t>
  </si>
  <si>
    <t>よつばリハビリサポートセンター</t>
  </si>
  <si>
    <t>よつば生活リハビリセンター</t>
  </si>
  <si>
    <t>T_526300</t>
  </si>
  <si>
    <t>あさがおリハビリサポートセンター</t>
  </si>
  <si>
    <t>ライフアップあさがお</t>
  </si>
  <si>
    <t>T_723900</t>
  </si>
  <si>
    <t>ＢｅｓｔＦｅｅｌ</t>
  </si>
  <si>
    <t>リハビリ施設陽和縁</t>
  </si>
  <si>
    <t>T_575500</t>
  </si>
  <si>
    <t>ほっと地域リハビリセンター福井</t>
  </si>
  <si>
    <t>リハフィットほっとチャレンジ</t>
  </si>
  <si>
    <t>T_293000</t>
  </si>
  <si>
    <t>ロイヤルほっとクラブ</t>
  </si>
  <si>
    <t>リハフィットほっとチャレンジ越前</t>
  </si>
  <si>
    <t>T_435311</t>
  </si>
  <si>
    <t>レッツデイサービス横根</t>
  </si>
  <si>
    <t>レッツ訪問介護ステーション</t>
  </si>
  <si>
    <t>T_893880</t>
  </si>
  <si>
    <t>愛の家グループホーム勝山荒土</t>
  </si>
  <si>
    <t>愛の家デイサービス勝山荒土</t>
  </si>
  <si>
    <t>T_535411</t>
  </si>
  <si>
    <t>愛全園</t>
  </si>
  <si>
    <t>愛全園デイサービスセンター</t>
  </si>
  <si>
    <t>T_655719</t>
  </si>
  <si>
    <t>一乗ハイツデイサービスセンター</t>
  </si>
  <si>
    <t>一乗ハイツヘルパーステーション</t>
  </si>
  <si>
    <t>T_291188</t>
  </si>
  <si>
    <t>花園ホームヘルパーステーション</t>
  </si>
  <si>
    <t>花園デイサービスセンター</t>
  </si>
  <si>
    <t>T_663067</t>
  </si>
  <si>
    <t>医療法人清翔会尾崎病院</t>
  </si>
  <si>
    <t>介護医療院あかり</t>
  </si>
  <si>
    <t>T_512755</t>
  </si>
  <si>
    <t>グループホームさばえ</t>
  </si>
  <si>
    <t>介護医療院かがやき</t>
  </si>
  <si>
    <t>T_421800</t>
  </si>
  <si>
    <t>デイケアはながたみ</t>
  </si>
  <si>
    <t>介護医療院今立中央病院</t>
  </si>
  <si>
    <t>T_634373</t>
  </si>
  <si>
    <t>永平寺ハウスデイサービスセンター</t>
  </si>
  <si>
    <t>介護老人福祉施設永平寺ハウス</t>
  </si>
  <si>
    <t>T_391800</t>
  </si>
  <si>
    <t>海楽園</t>
  </si>
  <si>
    <t>海楽園デイサービスセンター</t>
  </si>
  <si>
    <t>T_571055</t>
  </si>
  <si>
    <t>ほっと地域リハビリセンター福井北</t>
  </si>
  <si>
    <t>活き生きほっと倶楽部福井</t>
  </si>
  <si>
    <t>T_530262</t>
  </si>
  <si>
    <t>株式会社ライフサービスヘルパーステーションまごの手</t>
  </si>
  <si>
    <t>株式会社ライフサービスデイサービスセンターたぶの木</t>
  </si>
  <si>
    <t>T_564560</t>
  </si>
  <si>
    <t>アーク向陽</t>
  </si>
  <si>
    <t>看護多機能向陽</t>
  </si>
  <si>
    <t>T_250042</t>
  </si>
  <si>
    <t>グループホーム楓</t>
  </si>
  <si>
    <t>共用型認知症デイサービス楓</t>
  </si>
  <si>
    <t>T_242288</t>
  </si>
  <si>
    <t>渓山荘</t>
  </si>
  <si>
    <t>渓山荘デイサービスセンター</t>
  </si>
  <si>
    <t>T_350660</t>
  </si>
  <si>
    <t>県民せいきょう福祉用具レンタル事業所</t>
  </si>
  <si>
    <t>県民せいきょうサービス付き高齢者向け住宅江守きらめき（特定施設）</t>
  </si>
  <si>
    <t>T_666811</t>
  </si>
  <si>
    <t>県民せいきょうホームヘルプサービス（奥越）</t>
  </si>
  <si>
    <t>県民せいきょう大野きらめきデイサービス</t>
  </si>
  <si>
    <t>T_225001</t>
  </si>
  <si>
    <t>県民せいきょうホームヘルプサービス（丹南）</t>
  </si>
  <si>
    <t>県民せいきょう丹南きらめきデイサービス</t>
  </si>
  <si>
    <t>T_322082</t>
  </si>
  <si>
    <t>デイサービスセンター湖岳の郷</t>
  </si>
  <si>
    <t>湖岳の郷</t>
  </si>
  <si>
    <t>T_622804</t>
  </si>
  <si>
    <t>デイサービスセンターうぐいすの里</t>
  </si>
  <si>
    <t>五岳園</t>
  </si>
  <si>
    <t>高浜けいあいの里</t>
  </si>
  <si>
    <t>高浜けいあいの里デイサービスセンター</t>
  </si>
  <si>
    <t>T_727373</t>
  </si>
  <si>
    <t>坂井ケアセンター</t>
  </si>
  <si>
    <t>坂井訪問介護二の宮センター</t>
  </si>
  <si>
    <t>T_517540</t>
  </si>
  <si>
    <t>みどり荘デイケアセンター</t>
  </si>
  <si>
    <t>鯖江ケアセンターみどり荘</t>
  </si>
  <si>
    <t>T_510091</t>
  </si>
  <si>
    <t>鯖江市社会福祉協議会デイサービスセンター</t>
  </si>
  <si>
    <t>鯖江市社会福祉協議会ホ－ムヘルプサ－ビスセンタ－</t>
  </si>
  <si>
    <t>T_532586</t>
  </si>
  <si>
    <t>グループホーム翠</t>
  </si>
  <si>
    <t>山翠苑</t>
  </si>
  <si>
    <t>T_532940</t>
  </si>
  <si>
    <t>若狭ハイツ</t>
  </si>
  <si>
    <t>若狭ハイツデイサービスセンター</t>
  </si>
  <si>
    <t>T_452837</t>
  </si>
  <si>
    <t>ホームヘルプサービスいずみ</t>
  </si>
  <si>
    <t>若狭町社会福祉協議会デイサービスセンターいずみ</t>
  </si>
  <si>
    <t>T_892110</t>
  </si>
  <si>
    <t>こしの渚苑</t>
  </si>
  <si>
    <t>渚苑デイサービスセンター</t>
  </si>
  <si>
    <t>T_348762</t>
  </si>
  <si>
    <t>花むつ苑デイサービスセンター</t>
  </si>
  <si>
    <t>小規模特別養護老人ホーム花むつ苑</t>
  </si>
  <si>
    <t>T_620100</t>
  </si>
  <si>
    <t>松寿苑</t>
  </si>
  <si>
    <t>松寿苑デイサービスあ・うん</t>
  </si>
  <si>
    <t>T_266688</t>
  </si>
  <si>
    <t>仁愛訪問入浴介護事業所</t>
  </si>
  <si>
    <t>仁愛訪問介護事業所</t>
  </si>
  <si>
    <t>T_272155</t>
  </si>
  <si>
    <t>第２水仙園</t>
  </si>
  <si>
    <t>水仙園</t>
  </si>
  <si>
    <t>T_663307</t>
  </si>
  <si>
    <t>社会福祉法人恩賜財団福井県済生会聖和園</t>
  </si>
  <si>
    <t>聖和園デイサービスセンター</t>
  </si>
  <si>
    <t>T_825822</t>
  </si>
  <si>
    <t>有料老人ホーム東尋坊ロイヤルハイツ</t>
  </si>
  <si>
    <t>双和会訪問介護ステーションはっぴー</t>
  </si>
  <si>
    <t>T_211515</t>
  </si>
  <si>
    <t>第２渓山荘ぽっぽ</t>
  </si>
  <si>
    <t>第２渓山荘ぽっぽデイサービスセンター</t>
  </si>
  <si>
    <t>T_256363</t>
  </si>
  <si>
    <t>デイサービスセンター第２和上苑</t>
  </si>
  <si>
    <t>第２和上苑</t>
  </si>
  <si>
    <t>T_228570</t>
  </si>
  <si>
    <t>第３渓山荘あおぞら</t>
  </si>
  <si>
    <t>第３渓山荘まつデイサービスセンター</t>
  </si>
  <si>
    <t>T_341440</t>
  </si>
  <si>
    <t>デイサービスセンターさざんかホール</t>
  </si>
  <si>
    <t>第三光が丘ハウス</t>
  </si>
  <si>
    <t>T_521300</t>
  </si>
  <si>
    <t>第二ひかり苑泉の郷</t>
  </si>
  <si>
    <t>第二ひかり苑泉の郷デイサービス</t>
  </si>
  <si>
    <t>T_341220</t>
  </si>
  <si>
    <t>第一光が丘ハウス</t>
  </si>
  <si>
    <t>第二光が丘ハウス</t>
  </si>
  <si>
    <t>T_362170</t>
  </si>
  <si>
    <t>丹生ケアセンターひまわり荘</t>
  </si>
  <si>
    <t>丹生ケアセンターひまわり荘通所リハビリテーション</t>
  </si>
  <si>
    <t>T_644117</t>
  </si>
  <si>
    <t>地域密着型介護老人福祉施設まこと苑ユニット型</t>
  </si>
  <si>
    <t>地域密着型介護老人福祉施設まこと苑従来型</t>
  </si>
  <si>
    <t>T_530294</t>
  </si>
  <si>
    <t>グループホームきらめきの里鯖江</t>
  </si>
  <si>
    <t>地域密着型特別養護老人ホームきらめきの里鯖江</t>
  </si>
  <si>
    <t>T_368784</t>
  </si>
  <si>
    <t>共用型認知症対応型デイサービスセンターなの花</t>
  </si>
  <si>
    <t>地域密着型特別養護老人ホームなの花</t>
  </si>
  <si>
    <t>T_201171</t>
  </si>
  <si>
    <t>リバーサイド気比の杜</t>
  </si>
  <si>
    <t>通所リハビリテーション「じゃらん」</t>
  </si>
  <si>
    <t>T_580183</t>
  </si>
  <si>
    <t>介護老人保健施設ライフケアはるさか</t>
  </si>
  <si>
    <t>通所リハビリテーションはるさか</t>
  </si>
  <si>
    <t>T_771288</t>
  </si>
  <si>
    <t>地域密着型特別養護老人ホーム湯の町メロン苑</t>
  </si>
  <si>
    <t>湯の町メロン苑デイサービスセンター</t>
  </si>
  <si>
    <t>T_281101</t>
  </si>
  <si>
    <t>指定訪問介護いっぷく</t>
  </si>
  <si>
    <t>特定非営利活動法人ケアホームいっぷくしらやま山荘</t>
  </si>
  <si>
    <t>T_725115</t>
  </si>
  <si>
    <t>若狭高浜病院附属介護老人保健施設</t>
  </si>
  <si>
    <t>独立行政法人地域医療機能推進機構若狭高浜病院附属介護老人保健施設</t>
  </si>
  <si>
    <t>T_873100</t>
  </si>
  <si>
    <t>福井勝山総合病院附属介護老人保健施設</t>
  </si>
  <si>
    <t>独立行政法人地域医療機能推進機構福井勝山総合病院附属介護老人保健施設</t>
  </si>
  <si>
    <t>T_254141</t>
  </si>
  <si>
    <t>敦賀ケアセンターかくだ</t>
  </si>
  <si>
    <t>敦賀ケアセンターかくだ「はるか」</t>
  </si>
  <si>
    <t>T_223133</t>
  </si>
  <si>
    <t>敦賀市社会福祉協議会地域リハビリセンター「あいあい」</t>
  </si>
  <si>
    <t>敦賀市社会福祉協議会指定訪問介護事業所</t>
  </si>
  <si>
    <t>T_201777</t>
  </si>
  <si>
    <t>敦賀市社会福祉協議会指定福祉用具貸与事業所ぬくもりの里</t>
  </si>
  <si>
    <t>敦賀市社会福祉協議会地域リハビリセンター「ぬくもりの里」</t>
  </si>
  <si>
    <t>T_487000</t>
  </si>
  <si>
    <t>地域密着型特別養護老人ホームこうの</t>
  </si>
  <si>
    <t>認知症対応型グループホームこうの</t>
  </si>
  <si>
    <t>T_591126</t>
  </si>
  <si>
    <t>福井リハビリテ－ション病院通所リハビリテーション事業所</t>
  </si>
  <si>
    <t>福井リハビリテーション病院介護医療院</t>
  </si>
  <si>
    <t>T_831373</t>
  </si>
  <si>
    <t>宝珠苑</t>
  </si>
  <si>
    <t>宝珠苑デイサービスセンター</t>
  </si>
  <si>
    <t>T_476884</t>
  </si>
  <si>
    <t>デイサービスよすが</t>
  </si>
  <si>
    <t>訪問介護よすが</t>
  </si>
  <si>
    <t>T_417766</t>
  </si>
  <si>
    <t>デイサービスセンター東郷</t>
  </si>
  <si>
    <t>訪問介護事業所東郷</t>
  </si>
  <si>
    <t>T_722630</t>
  </si>
  <si>
    <t>豊楽園</t>
  </si>
  <si>
    <t>豊楽園デイサービスセンター</t>
  </si>
  <si>
    <t>T_872161</t>
  </si>
  <si>
    <t>悠和園</t>
  </si>
  <si>
    <t>悠和園デイサ－ビスセンタ－</t>
  </si>
  <si>
    <t>T_542931</t>
  </si>
  <si>
    <t>あんしん村サポートセンター</t>
  </si>
  <si>
    <t>有料老人ホームあんしん村</t>
  </si>
  <si>
    <t>T_771011</t>
  </si>
  <si>
    <t>楊梅苑</t>
  </si>
  <si>
    <t>楊梅苑（従来型）</t>
  </si>
  <si>
    <t>T_255252</t>
  </si>
  <si>
    <t>デイサービスセンターわかたけ</t>
  </si>
  <si>
    <t>和上苑ホームヘルプ</t>
  </si>
  <si>
    <t>T_216161</t>
  </si>
  <si>
    <t>デイサービスセンター眞盛苑</t>
  </si>
  <si>
    <t>眞盛苑</t>
  </si>
  <si>
    <t>T_221233</t>
  </si>
  <si>
    <t>吉田医院</t>
  </si>
  <si>
    <t>吉田医院デイサービスセンター</t>
  </si>
  <si>
    <t>（医）清風会訪問介護センター</t>
  </si>
  <si>
    <t>T_332555</t>
  </si>
  <si>
    <t>グループホームうらら</t>
  </si>
  <si>
    <t>うららホームヘルプサービス</t>
  </si>
  <si>
    <t>うららデイサービス</t>
  </si>
  <si>
    <t>T_389280</t>
  </si>
  <si>
    <t>あさむつ苑</t>
  </si>
  <si>
    <t>あさむつ苑デイサービスセンター</t>
  </si>
  <si>
    <t>グループホームあさむつの森</t>
  </si>
  <si>
    <t>T_361170</t>
  </si>
  <si>
    <t>やすらぎ荘</t>
  </si>
  <si>
    <t>やすらぎ荘デイサービスセンター</t>
  </si>
  <si>
    <t>グループホームやすらぎ</t>
  </si>
  <si>
    <t>T_877711</t>
  </si>
  <si>
    <t>さつき苑</t>
  </si>
  <si>
    <t>さつき苑デイサービスセンター</t>
  </si>
  <si>
    <t>さつき苑訪問入浴介護事業所</t>
  </si>
  <si>
    <t>T_461212</t>
  </si>
  <si>
    <t>特別養護老人ホーム五湖の郷</t>
  </si>
  <si>
    <t>認知症対応型グループホーム五湖の郷</t>
  </si>
  <si>
    <t>デイサービスセンター五湖の郷</t>
  </si>
  <si>
    <t>T_520084</t>
  </si>
  <si>
    <t>訪問介護事業所もみじの里</t>
  </si>
  <si>
    <t>デイサービスセンターもみじの里</t>
  </si>
  <si>
    <t>もみじの里</t>
  </si>
  <si>
    <t>T_633868</t>
  </si>
  <si>
    <t>えいへいじ訪問介護ステーション</t>
  </si>
  <si>
    <t>えいへいじ訪問入浴介護事業所</t>
  </si>
  <si>
    <t>永平寺デイサービスセンター</t>
  </si>
  <si>
    <t>T_331600</t>
  </si>
  <si>
    <t>ひかりデイケア</t>
  </si>
  <si>
    <t>ひかりケアホーム</t>
  </si>
  <si>
    <t>介護老人保健施設ひかりケアホーム</t>
  </si>
  <si>
    <t>T_787880</t>
  </si>
  <si>
    <t>芦原メロン苑</t>
  </si>
  <si>
    <t>芦原メロン苑デイサービスセンター</t>
  </si>
  <si>
    <t>地域密着型特別養護老人ホーム芦原メロン苑</t>
  </si>
  <si>
    <t>T_600105</t>
  </si>
  <si>
    <t>認知症対応型通所介護事業所アプトケア・三国</t>
  </si>
  <si>
    <t>訪問介護事業所アプトケア・三国</t>
  </si>
  <si>
    <t>通所介護事業所アプトケア・三国</t>
  </si>
  <si>
    <t>T_521166</t>
  </si>
  <si>
    <t>アスプラふじしまデイサービスセンター</t>
  </si>
  <si>
    <t>グループホームふじしま</t>
  </si>
  <si>
    <t>藤島園</t>
  </si>
  <si>
    <t>T_418400</t>
  </si>
  <si>
    <t>あさくら苑</t>
  </si>
  <si>
    <t>あさくら苑デイサービスセンター</t>
  </si>
  <si>
    <t>特定有料老人ホームリバティーハウスあさくら</t>
  </si>
  <si>
    <t>T_825151</t>
  </si>
  <si>
    <t>グループホームかがやき荘</t>
  </si>
  <si>
    <t>看護小規模多機能型居宅介護事業所かがやき</t>
  </si>
  <si>
    <t>特別養護老人ホームかがやき荘</t>
  </si>
  <si>
    <t>T_821002</t>
  </si>
  <si>
    <t>宮﨑病院認知症対応型通所介護そよかぜ</t>
  </si>
  <si>
    <t>宮崎病院</t>
  </si>
  <si>
    <t>認知症対応型共同生活介護グループホームみやざき</t>
  </si>
  <si>
    <t>T_720100</t>
  </si>
  <si>
    <t>潟池野デイサービスセンター</t>
  </si>
  <si>
    <t>地域密着型介護老人福祉施設潟池野</t>
  </si>
  <si>
    <t>認知症対応型共同生活介護潟池野</t>
  </si>
  <si>
    <t>T_821282</t>
  </si>
  <si>
    <t>あじさい園ホームヘルパーステーション</t>
  </si>
  <si>
    <t>特別養護老人ホーム白楽荘みくに湊</t>
  </si>
  <si>
    <t>白楽荘</t>
  </si>
  <si>
    <t>T_220055</t>
  </si>
  <si>
    <t>デイサービスセンターらくらく</t>
  </si>
  <si>
    <t>いちばん介護</t>
  </si>
  <si>
    <t>いちばん介護デイサービスセンター</t>
  </si>
  <si>
    <t>いちばん介護福祉用具貸与</t>
  </si>
  <si>
    <t>T_220030</t>
  </si>
  <si>
    <t>ケアフルハウスデイサービス</t>
  </si>
  <si>
    <t>介護付きホームケアフルハウス</t>
  </si>
  <si>
    <t>訪問介護サービスケアフルハウス</t>
  </si>
  <si>
    <t>看護小規模多機能ホームケアフルハウス</t>
  </si>
  <si>
    <t>T_662551</t>
  </si>
  <si>
    <t>大野和光園</t>
  </si>
  <si>
    <t>大野和光園デイサービスセンター</t>
  </si>
  <si>
    <t>大野和光園訪問入浴介護事業所</t>
  </si>
  <si>
    <t>大野和光園なかよしデイサービス</t>
  </si>
  <si>
    <t>T_518100</t>
  </si>
  <si>
    <t>ゆりデイサービスセンター</t>
  </si>
  <si>
    <t>グループホームゆり</t>
  </si>
  <si>
    <t>デイホームゆり</t>
  </si>
  <si>
    <t>地域密着型介護老人福祉施設ケアセンターゆり</t>
  </si>
  <si>
    <t>T_413121</t>
  </si>
  <si>
    <t>足羽利生苑</t>
  </si>
  <si>
    <t>足羽利生苑デイサービスセンター</t>
  </si>
  <si>
    <t>足羽利生苑デイサービスセンターきらく楽</t>
  </si>
  <si>
    <t>地域密着型介護老人福祉施設足羽利生苑</t>
  </si>
  <si>
    <t>T_730144</t>
  </si>
  <si>
    <t>あわら市金津雲雀ヶ丘寮ユニット型介護老人福祉施設</t>
  </si>
  <si>
    <t>あわら市金津雲雀ヶ丘寮介護老人福祉施設</t>
  </si>
  <si>
    <t>あわら市金津雲雀ヶ丘寮訪問介護事業所</t>
  </si>
  <si>
    <t>あわら市金津雲雀ヶ丘寮デイサービスセンター</t>
  </si>
  <si>
    <t>あわら市金津雲雀ヶ丘寮特定施設入居者生活介護事業所</t>
  </si>
  <si>
    <t>T_215208</t>
  </si>
  <si>
    <t>ほっとヘルパーステーション</t>
  </si>
  <si>
    <t>ほっとリハビリ福祉用具センター</t>
  </si>
  <si>
    <t>活き生きほっと倶楽部</t>
  </si>
  <si>
    <t>極ほっと倶楽部</t>
  </si>
  <si>
    <t>ほっと地域リハビリセンター</t>
  </si>
  <si>
    <t>医療法人</t>
  </si>
  <si>
    <t>清風会</t>
  </si>
  <si>
    <t>910-0023</t>
  </si>
  <si>
    <t>8-1</t>
  </si>
  <si>
    <t>0776-22-1233</t>
  </si>
  <si>
    <t>221233</t>
  </si>
  <si>
    <t>株式会社(先付)</t>
  </si>
  <si>
    <t>川崎タンス</t>
  </si>
  <si>
    <t>919-0621</t>
  </si>
  <si>
    <t>0776-73-0037</t>
  </si>
  <si>
    <t>株式会社(後付)</t>
  </si>
  <si>
    <t>島田整骨院グループ</t>
  </si>
  <si>
    <t>919-0406</t>
  </si>
  <si>
    <t>1-3-1</t>
  </si>
  <si>
    <t>0776-43-0307</t>
  </si>
  <si>
    <t>ハート＆ハート</t>
  </si>
  <si>
    <t>919-0404</t>
  </si>
  <si>
    <t>40-46</t>
  </si>
  <si>
    <t>0776-72-3900</t>
  </si>
  <si>
    <t>723900</t>
  </si>
  <si>
    <t>916-0056</t>
  </si>
  <si>
    <t>2-23</t>
  </si>
  <si>
    <t>0778-67-7300</t>
  </si>
  <si>
    <t>ＮｅＸＴ</t>
  </si>
  <si>
    <t>916-0005</t>
  </si>
  <si>
    <t>35-106</t>
  </si>
  <si>
    <t>0778-42-7414</t>
  </si>
  <si>
    <t>育友福祉会</t>
  </si>
  <si>
    <t>916-0021</t>
  </si>
  <si>
    <t>7-5</t>
  </si>
  <si>
    <t>0778-54-7733</t>
  </si>
  <si>
    <t>おおた福祉会</t>
  </si>
  <si>
    <t>919-0324</t>
  </si>
  <si>
    <t>1外山33</t>
  </si>
  <si>
    <t>0776-38-1159</t>
  </si>
  <si>
    <t>事業支援開発機構</t>
  </si>
  <si>
    <t>910-0017</t>
  </si>
  <si>
    <t>37-19</t>
  </si>
  <si>
    <t>0776-37-3250</t>
  </si>
  <si>
    <t>協同組合</t>
  </si>
  <si>
    <t>福井県農業</t>
  </si>
  <si>
    <t>910-0068</t>
  </si>
  <si>
    <t>106</t>
  </si>
  <si>
    <t>0776-29-0101</t>
  </si>
  <si>
    <t>919-0473</t>
  </si>
  <si>
    <t>23-21</t>
  </si>
  <si>
    <t>0776-58-0080</t>
  </si>
  <si>
    <t>580080</t>
  </si>
  <si>
    <t>912-8540</t>
  </si>
  <si>
    <t>1401</t>
  </si>
  <si>
    <t>0779-65-6111</t>
  </si>
  <si>
    <t>910-0254</t>
  </si>
  <si>
    <t>33-14</t>
  </si>
  <si>
    <t>0776-66-1111</t>
  </si>
  <si>
    <t>917-0241</t>
  </si>
  <si>
    <t>1-1</t>
  </si>
  <si>
    <t>0770-56-3948</t>
  </si>
  <si>
    <t>918-8026</t>
  </si>
  <si>
    <t>606</t>
  </si>
  <si>
    <t>0776-33-1165</t>
  </si>
  <si>
    <t>0776-67-8218</t>
  </si>
  <si>
    <t>0776-33-8168</t>
  </si>
  <si>
    <t>訪問介護</t>
  </si>
  <si>
    <t>916-0156</t>
  </si>
  <si>
    <t>127</t>
  </si>
  <si>
    <t>0778-43-5578</t>
  </si>
  <si>
    <t>Ｍ＆Ｋ</t>
  </si>
  <si>
    <t>918-8051</t>
  </si>
  <si>
    <t>2-14</t>
  </si>
  <si>
    <t>0776-33-0668</t>
  </si>
  <si>
    <t>輪護会</t>
  </si>
  <si>
    <t>916-1116</t>
  </si>
  <si>
    <t>19-14</t>
  </si>
  <si>
    <t>0778-53-1055</t>
  </si>
  <si>
    <t>ＳＯＭＰＯケア</t>
  </si>
  <si>
    <t>914-0036</t>
  </si>
  <si>
    <t>50-1-4</t>
  </si>
  <si>
    <t>0770-21-7161</t>
  </si>
  <si>
    <t>910-0853</t>
  </si>
  <si>
    <t>2-13</t>
  </si>
  <si>
    <t>0776-28-2390</t>
  </si>
  <si>
    <t>一般社団法人</t>
  </si>
  <si>
    <t>910-0016</t>
  </si>
  <si>
    <t>3-25</t>
  </si>
  <si>
    <t>0776-43-6763</t>
  </si>
  <si>
    <t>向陽会</t>
  </si>
  <si>
    <t>910-0121</t>
  </si>
  <si>
    <t>定正一丁目</t>
  </si>
  <si>
    <t>1325</t>
  </si>
  <si>
    <t>0776-56-4560</t>
  </si>
  <si>
    <t>564560</t>
  </si>
  <si>
    <t>アースサポート</t>
  </si>
  <si>
    <t>910-0063</t>
  </si>
  <si>
    <t>1403</t>
  </si>
  <si>
    <t>0776-28-9211</t>
  </si>
  <si>
    <t>慈豊会</t>
  </si>
  <si>
    <t>910-0005</t>
  </si>
  <si>
    <t>3-1</t>
  </si>
  <si>
    <t>0776-28-0068</t>
  </si>
  <si>
    <t>有限会社(先付)</t>
  </si>
  <si>
    <t>あいぜん</t>
  </si>
  <si>
    <t>915-0872</t>
  </si>
  <si>
    <t>131-23</t>
  </si>
  <si>
    <t>0778-21-1782</t>
  </si>
  <si>
    <t>今井技研</t>
  </si>
  <si>
    <t>919-1301</t>
  </si>
  <si>
    <t>296-9-2</t>
  </si>
  <si>
    <t>0770-45-2327</t>
  </si>
  <si>
    <t>合同会社(先付)</t>
  </si>
  <si>
    <t>あい</t>
  </si>
  <si>
    <t>912-0015</t>
  </si>
  <si>
    <t>101</t>
  </si>
  <si>
    <t>0779-66-6050</t>
  </si>
  <si>
    <t>ケア・サービス・アイ</t>
  </si>
  <si>
    <t>914-0064</t>
  </si>
  <si>
    <t>13-24</t>
  </si>
  <si>
    <t>0770-21-0017</t>
  </si>
  <si>
    <t>鯖江高速観光</t>
  </si>
  <si>
    <t>916-0074</t>
  </si>
  <si>
    <t>4-1-1</t>
  </si>
  <si>
    <t>0778-62-3562</t>
  </si>
  <si>
    <t>社団茜会</t>
  </si>
  <si>
    <t>910-0367</t>
  </si>
  <si>
    <t>31-11-3</t>
  </si>
  <si>
    <t>0776-67-6581</t>
  </si>
  <si>
    <t>公立病院組合</t>
  </si>
  <si>
    <t>917-0078</t>
  </si>
  <si>
    <t>2-2</t>
  </si>
  <si>
    <t>0770-52-0989</t>
  </si>
  <si>
    <t>合同会社(後付)</t>
  </si>
  <si>
    <t>アクシアメディカル</t>
  </si>
  <si>
    <t>910-0032</t>
  </si>
  <si>
    <t>堀ﾉ宮</t>
  </si>
  <si>
    <t>1-119</t>
  </si>
  <si>
    <t>0776-50-6707</t>
  </si>
  <si>
    <t>相木病院</t>
  </si>
  <si>
    <t>915-0816</t>
  </si>
  <si>
    <t>5-4</t>
  </si>
  <si>
    <t>0778-21-2110</t>
  </si>
  <si>
    <t>敬老会</t>
  </si>
  <si>
    <t>916-0273</t>
  </si>
  <si>
    <t>33-34</t>
  </si>
  <si>
    <t>0778-32-3777</t>
  </si>
  <si>
    <t>福井メディックス</t>
  </si>
  <si>
    <t>910-0832</t>
  </si>
  <si>
    <t>19-35-1</t>
  </si>
  <si>
    <t>0776-54-6322</t>
  </si>
  <si>
    <t>0776-52-6300</t>
  </si>
  <si>
    <t>526300</t>
  </si>
  <si>
    <t>一乗谷友愛会</t>
  </si>
  <si>
    <t>910-2157</t>
  </si>
  <si>
    <t>1-25</t>
  </si>
  <si>
    <t>0776-43-2100</t>
  </si>
  <si>
    <t>910-2165</t>
  </si>
  <si>
    <t>東郷二ｹ町</t>
  </si>
  <si>
    <t>6-2-1</t>
  </si>
  <si>
    <t>0776-41-8500</t>
  </si>
  <si>
    <t>九頭竜厚生事業団</t>
  </si>
  <si>
    <t>911-0803</t>
  </si>
  <si>
    <t>107-2</t>
  </si>
  <si>
    <t>0779-87-6305</t>
  </si>
  <si>
    <t>寿の会</t>
  </si>
  <si>
    <t>918-8041</t>
  </si>
  <si>
    <t>15-12</t>
  </si>
  <si>
    <t>0776-33-5911</t>
  </si>
  <si>
    <t>あすか</t>
  </si>
  <si>
    <t>914-0035</t>
  </si>
  <si>
    <t>73-91-44</t>
  </si>
  <si>
    <t>0770-21-4667</t>
  </si>
  <si>
    <t>214667</t>
  </si>
  <si>
    <t>73-914-4</t>
  </si>
  <si>
    <t>アスピカ</t>
  </si>
  <si>
    <t>地域通所</t>
  </si>
  <si>
    <t>910-0842</t>
  </si>
  <si>
    <t>101-1</t>
  </si>
  <si>
    <t>0776-53-7777</t>
  </si>
  <si>
    <t>537777</t>
  </si>
  <si>
    <t>藤島会</t>
  </si>
  <si>
    <t>910-0804</t>
  </si>
  <si>
    <t>1701</t>
  </si>
  <si>
    <t>0776-52-1166</t>
  </si>
  <si>
    <t>521166</t>
  </si>
  <si>
    <t>918-8007</t>
  </si>
  <si>
    <t>4-12</t>
  </si>
  <si>
    <t>0776-35-9876</t>
  </si>
  <si>
    <t>あすなろ会</t>
  </si>
  <si>
    <t>918-8052</t>
  </si>
  <si>
    <t>9-20</t>
  </si>
  <si>
    <t>0776-33-6808</t>
  </si>
  <si>
    <t>太陽会</t>
  </si>
  <si>
    <t>910-1135</t>
  </si>
  <si>
    <t>31-7-1</t>
  </si>
  <si>
    <t>0776-61-0725</t>
  </si>
  <si>
    <t>ドリームクリエイト</t>
  </si>
  <si>
    <t>916-0041</t>
  </si>
  <si>
    <t>9-16</t>
  </si>
  <si>
    <t>特定非営利活動法人</t>
  </si>
  <si>
    <t>ともに</t>
  </si>
  <si>
    <t>910-0004</t>
  </si>
  <si>
    <t>0776-22-2208</t>
  </si>
  <si>
    <t>アルクス</t>
  </si>
  <si>
    <t>3121</t>
  </si>
  <si>
    <t>0776-50-2640</t>
  </si>
  <si>
    <t>千寿会</t>
  </si>
  <si>
    <t>910-0102</t>
  </si>
  <si>
    <t>49-5</t>
  </si>
  <si>
    <t>0776-55-1600</t>
  </si>
  <si>
    <t>なるざ</t>
  </si>
  <si>
    <t>複合型</t>
  </si>
  <si>
    <t>910-4103</t>
  </si>
  <si>
    <t>302</t>
  </si>
  <si>
    <t>0776-77-2282</t>
  </si>
  <si>
    <t>あんしん村グループ</t>
  </si>
  <si>
    <t>918-8205</t>
  </si>
  <si>
    <t>北四ﾂ居二丁目</t>
  </si>
  <si>
    <t>7-17</t>
  </si>
  <si>
    <t>0776-54-2931</t>
  </si>
  <si>
    <t>542931</t>
  </si>
  <si>
    <t>0776-54-3555</t>
  </si>
  <si>
    <t>一眞会</t>
  </si>
  <si>
    <t>915-0832</t>
  </si>
  <si>
    <t>4-22</t>
  </si>
  <si>
    <t>0778-22-2500</t>
  </si>
  <si>
    <t>健康会</t>
  </si>
  <si>
    <t>918-8011</t>
  </si>
  <si>
    <t>3-29</t>
  </si>
  <si>
    <t>0776-33-1541</t>
  </si>
  <si>
    <t>910-1111</t>
  </si>
  <si>
    <t>8-5</t>
  </si>
  <si>
    <t>0776-61-6615</t>
  </si>
  <si>
    <t>910-0851</t>
  </si>
  <si>
    <t>14-15</t>
  </si>
  <si>
    <t>0776-54-7616</t>
  </si>
  <si>
    <t>910-0856</t>
  </si>
  <si>
    <t>20-12</t>
  </si>
  <si>
    <t>0776-27-0215</t>
  </si>
  <si>
    <t>20-47</t>
  </si>
  <si>
    <t>0776-34-5515</t>
  </si>
  <si>
    <t>20-50</t>
  </si>
  <si>
    <t>0776-34-8815</t>
  </si>
  <si>
    <t>0776-27-7715</t>
  </si>
  <si>
    <t>0776-27-0015</t>
  </si>
  <si>
    <t>918-8016</t>
  </si>
  <si>
    <t>20-20-24</t>
  </si>
  <si>
    <t>0776-39-1525</t>
  </si>
  <si>
    <t>0776-38-2202</t>
  </si>
  <si>
    <t>382202</t>
  </si>
  <si>
    <t>910-0846</t>
  </si>
  <si>
    <t>社団成蹊会</t>
  </si>
  <si>
    <t>910-0859</t>
  </si>
  <si>
    <t>13-2</t>
  </si>
  <si>
    <t>0776-24-0177</t>
  </si>
  <si>
    <t>910-0857</t>
  </si>
  <si>
    <t>0776-30-0753</t>
  </si>
  <si>
    <t>ネクスタス</t>
  </si>
  <si>
    <t>918-8116</t>
  </si>
  <si>
    <t>716-101･102</t>
  </si>
  <si>
    <t>0776-58-7099</t>
  </si>
  <si>
    <t>坂井福祉会</t>
  </si>
  <si>
    <t>919-0604</t>
  </si>
  <si>
    <t>自由ｹ丘二丁目</t>
  </si>
  <si>
    <t>15-23</t>
  </si>
  <si>
    <t>0776-73-7788</t>
  </si>
  <si>
    <t>うちくる福井</t>
  </si>
  <si>
    <t>910-0843</t>
  </si>
  <si>
    <t>2508-203</t>
  </si>
  <si>
    <t>雄久会</t>
  </si>
  <si>
    <t>918-8105</t>
  </si>
  <si>
    <t>3308</t>
  </si>
  <si>
    <t>0776-33-2555</t>
  </si>
  <si>
    <t>332555</t>
  </si>
  <si>
    <t>永平寺町社会福祉協議会</t>
  </si>
  <si>
    <t>910-1217</t>
  </si>
  <si>
    <t>6-34</t>
  </si>
  <si>
    <t>0776-63-3868</t>
  </si>
  <si>
    <t>633868</t>
  </si>
  <si>
    <t>今庄福祉会</t>
  </si>
  <si>
    <t>915-0061</t>
  </si>
  <si>
    <t>9-15</t>
  </si>
  <si>
    <t>0778-29-3500</t>
  </si>
  <si>
    <t>健心会</t>
  </si>
  <si>
    <t>914-0028</t>
  </si>
  <si>
    <t>81-1-1</t>
  </si>
  <si>
    <t>0770-21-6500</t>
  </si>
  <si>
    <t>高思会</t>
  </si>
  <si>
    <t>916-0001</t>
  </si>
  <si>
    <t>0778-53-2772</t>
  </si>
  <si>
    <t>東陽会</t>
  </si>
  <si>
    <t>916-1225</t>
  </si>
  <si>
    <t>41-30</t>
  </si>
  <si>
    <t>0778-65-3120</t>
  </si>
  <si>
    <t>653120</t>
  </si>
  <si>
    <t>双和会</t>
  </si>
  <si>
    <t>919-0476</t>
  </si>
  <si>
    <t>48-28-1</t>
  </si>
  <si>
    <t>0776-51-6233</t>
  </si>
  <si>
    <t>516233</t>
  </si>
  <si>
    <t>かくだ</t>
  </si>
  <si>
    <t>914-0811</t>
  </si>
  <si>
    <t>10-34</t>
  </si>
  <si>
    <t>0770-25-0055</t>
  </si>
  <si>
    <t>健愛会</t>
  </si>
  <si>
    <t>910-3143</t>
  </si>
  <si>
    <t>9-5</t>
  </si>
  <si>
    <t>0776-83-1055</t>
  </si>
  <si>
    <t>キラキラ会</t>
  </si>
  <si>
    <t>912-0026</t>
  </si>
  <si>
    <t>1-13</t>
  </si>
  <si>
    <t>0779-66-3238</t>
  </si>
  <si>
    <t>0779-66-6090</t>
  </si>
  <si>
    <t>666090</t>
  </si>
  <si>
    <t>0776-66-6090</t>
  </si>
  <si>
    <t>敬仁会</t>
  </si>
  <si>
    <t>914-0022</t>
  </si>
  <si>
    <t>2-1-1</t>
  </si>
  <si>
    <t>0770-23-7878</t>
  </si>
  <si>
    <t>918-8135</t>
  </si>
  <si>
    <t>18-37</t>
  </si>
  <si>
    <t>0776-41-8408</t>
  </si>
  <si>
    <t>白山会</t>
  </si>
  <si>
    <t>918-8183</t>
  </si>
  <si>
    <t>浅水三ｹ町</t>
  </si>
  <si>
    <t>1-29-2</t>
  </si>
  <si>
    <t>0776-50-1165</t>
  </si>
  <si>
    <t>5-17</t>
  </si>
  <si>
    <t>0776-33-7081</t>
  </si>
  <si>
    <t>聖徳園</t>
  </si>
  <si>
    <t>910-4124</t>
  </si>
  <si>
    <t>3-25-7</t>
  </si>
  <si>
    <t>0776-78-7177</t>
  </si>
  <si>
    <t>健楽会</t>
  </si>
  <si>
    <t>910-2521</t>
  </si>
  <si>
    <t>22-5</t>
  </si>
  <si>
    <t>0778-44-6110</t>
  </si>
  <si>
    <t>446110</t>
  </si>
  <si>
    <t>オアシス</t>
  </si>
  <si>
    <t>917-0096</t>
  </si>
  <si>
    <t>8-8</t>
  </si>
  <si>
    <t>0770-53-5500</t>
  </si>
  <si>
    <t>535500</t>
  </si>
  <si>
    <t>清水新生会</t>
  </si>
  <si>
    <t>913-0062</t>
  </si>
  <si>
    <t>三国町陣ｹ岡</t>
  </si>
  <si>
    <t>13-3</t>
  </si>
  <si>
    <t>0776-82-5151</t>
  </si>
  <si>
    <t>825151</t>
  </si>
  <si>
    <t>きらめき福祉会</t>
  </si>
  <si>
    <t>916-0028</t>
  </si>
  <si>
    <t>1009</t>
  </si>
  <si>
    <t>0778-53-0294</t>
  </si>
  <si>
    <t>530294</t>
  </si>
  <si>
    <t>光明寺福祉会</t>
  </si>
  <si>
    <t>912-0437</t>
  </si>
  <si>
    <t>12-17</t>
  </si>
  <si>
    <t>0779-65-1116</t>
  </si>
  <si>
    <t>912-0091</t>
  </si>
  <si>
    <t>牛ヶ原</t>
  </si>
  <si>
    <t>154-1-1</t>
  </si>
  <si>
    <t>0779-65-7132</t>
  </si>
  <si>
    <t>穂仁会</t>
  </si>
  <si>
    <t>910-0021</t>
  </si>
  <si>
    <t>4-18</t>
  </si>
  <si>
    <t>0776-30-5100</t>
  </si>
  <si>
    <t>坂井来春会</t>
  </si>
  <si>
    <t>919-0537</t>
  </si>
  <si>
    <t>1-58</t>
  </si>
  <si>
    <t>0776-72-3422</t>
  </si>
  <si>
    <t>ケアバンク</t>
  </si>
  <si>
    <t>916-0004</t>
  </si>
  <si>
    <t>14-6</t>
  </si>
  <si>
    <t>0778-51-1711</t>
  </si>
  <si>
    <t>厚生会</t>
  </si>
  <si>
    <t>912-0004</t>
  </si>
  <si>
    <t>32-33</t>
  </si>
  <si>
    <t>0779-69-7339</t>
  </si>
  <si>
    <t>ふくいの福祉家</t>
  </si>
  <si>
    <t>914-0805</t>
  </si>
  <si>
    <t>12-16-5</t>
  </si>
  <si>
    <t>0770-24-6701</t>
  </si>
  <si>
    <t>社会医療法人</t>
  </si>
  <si>
    <t>寿人会</t>
  </si>
  <si>
    <t>916-0025</t>
  </si>
  <si>
    <t>9-10</t>
  </si>
  <si>
    <t>0778-51-2755</t>
  </si>
  <si>
    <t>512755</t>
  </si>
  <si>
    <t>仁愛ケアサービス</t>
  </si>
  <si>
    <t>910-3602</t>
  </si>
  <si>
    <t>32-48</t>
  </si>
  <si>
    <t>0776-98-7890</t>
  </si>
  <si>
    <t>福井ゆうあい会</t>
  </si>
  <si>
    <t>910-0001</t>
  </si>
  <si>
    <t>3-6</t>
  </si>
  <si>
    <t>0776-27-3940</t>
  </si>
  <si>
    <t>つくし</t>
  </si>
  <si>
    <t>914-0073</t>
  </si>
  <si>
    <t>8-55</t>
  </si>
  <si>
    <t>0770-21-1331</t>
  </si>
  <si>
    <t>0776-77-2261</t>
  </si>
  <si>
    <t>どりぃむ</t>
  </si>
  <si>
    <t>914-0135</t>
  </si>
  <si>
    <t>36-3-1</t>
  </si>
  <si>
    <t>0770-20-5751</t>
  </si>
  <si>
    <t>公益社団法人</t>
  </si>
  <si>
    <t>地域医療振興協会おおい町保健・医療・福祉総合施設</t>
  </si>
  <si>
    <t>919-2111</t>
  </si>
  <si>
    <t>92-51-1</t>
  </si>
  <si>
    <t>0770-77-2753</t>
  </si>
  <si>
    <t>ケアネット越前</t>
  </si>
  <si>
    <t>916-0422</t>
  </si>
  <si>
    <t>70-206-4</t>
  </si>
  <si>
    <t>0778-43-5938</t>
  </si>
  <si>
    <t>ケアふくい</t>
  </si>
  <si>
    <t>910-1118</t>
  </si>
  <si>
    <t>149</t>
  </si>
  <si>
    <t>0776-61-7717</t>
  </si>
  <si>
    <t>914-0043</t>
  </si>
  <si>
    <t>420</t>
  </si>
  <si>
    <t>0770-24-1123</t>
  </si>
  <si>
    <t>積心会</t>
  </si>
  <si>
    <t>917-0223</t>
  </si>
  <si>
    <t>2-52</t>
  </si>
  <si>
    <t>0770-57-2711</t>
  </si>
  <si>
    <t>ライフサポート</t>
  </si>
  <si>
    <t>910-0224</t>
  </si>
  <si>
    <t>丸岡町八ｹ郷</t>
  </si>
  <si>
    <t>23-19-3</t>
  </si>
  <si>
    <t>0776-67-7771</t>
  </si>
  <si>
    <t>677771</t>
  </si>
  <si>
    <t>みつばちホーム</t>
  </si>
  <si>
    <t>914-0145</t>
  </si>
  <si>
    <t>20-1</t>
  </si>
  <si>
    <t>0770-20-0038</t>
  </si>
  <si>
    <t>織田やすらぎ会</t>
  </si>
  <si>
    <t>916-0215</t>
  </si>
  <si>
    <t>83-24-1</t>
  </si>
  <si>
    <t>0778-36-1170</t>
  </si>
  <si>
    <t>361170</t>
  </si>
  <si>
    <t>国見慈光会</t>
  </si>
  <si>
    <t>910-3402</t>
  </si>
  <si>
    <t>91-37</t>
  </si>
  <si>
    <t>0776-88-2440</t>
  </si>
  <si>
    <t>27-1-1</t>
  </si>
  <si>
    <t>0776-51-8100</t>
  </si>
  <si>
    <t>518100</t>
  </si>
  <si>
    <t>ライフモア</t>
  </si>
  <si>
    <t>915-0896</t>
  </si>
  <si>
    <t>12-4-1</t>
  </si>
  <si>
    <t>0778-43-5406</t>
  </si>
  <si>
    <t>910-0134</t>
  </si>
  <si>
    <t>1-3912</t>
  </si>
  <si>
    <t>0776-56-8808</t>
  </si>
  <si>
    <t>ケアファースト</t>
  </si>
  <si>
    <t>915-0095</t>
  </si>
  <si>
    <t>12-8-5</t>
  </si>
  <si>
    <t>0778-22-2120</t>
  </si>
  <si>
    <t>ＥＭＯＲＩ</t>
  </si>
  <si>
    <t>910-1138</t>
  </si>
  <si>
    <t>松岡松ｹ原一丁目</t>
  </si>
  <si>
    <t>308</t>
  </si>
  <si>
    <t>0776-61-6060</t>
  </si>
  <si>
    <t>616060</t>
  </si>
  <si>
    <t>福井康久会</t>
  </si>
  <si>
    <t>1601</t>
  </si>
  <si>
    <t>0776-57-2800</t>
  </si>
  <si>
    <t>910-0062</t>
  </si>
  <si>
    <t>灯明寺</t>
  </si>
  <si>
    <t>59-12-1</t>
  </si>
  <si>
    <t>0776-23-3060</t>
  </si>
  <si>
    <t>233060</t>
  </si>
  <si>
    <t>912-0083</t>
  </si>
  <si>
    <t>6-8</t>
  </si>
  <si>
    <t>0779-66-2802</t>
  </si>
  <si>
    <t>イージーケアネット福井</t>
  </si>
  <si>
    <t>910-2213</t>
  </si>
  <si>
    <t>1-61</t>
  </si>
  <si>
    <t>0776-96-7080</t>
  </si>
  <si>
    <t>美方福祉会</t>
  </si>
  <si>
    <t>919-1124</t>
  </si>
  <si>
    <t>7-31-5</t>
  </si>
  <si>
    <t>0770-32-0505</t>
  </si>
  <si>
    <t>1904-1</t>
  </si>
  <si>
    <t>0770-20-0294</t>
  </si>
  <si>
    <t>新清会</t>
  </si>
  <si>
    <t>22-18</t>
  </si>
  <si>
    <t>0776-26-7077</t>
  </si>
  <si>
    <t>1706</t>
  </si>
  <si>
    <t>0776-28-3232</t>
  </si>
  <si>
    <t>918-8537</t>
  </si>
  <si>
    <t>217-9</t>
  </si>
  <si>
    <t>0776-43-6810</t>
  </si>
  <si>
    <t>918-8221</t>
  </si>
  <si>
    <t>24-1</t>
  </si>
  <si>
    <t>0776-53-2586</t>
  </si>
  <si>
    <t>532586</t>
  </si>
  <si>
    <t>ケアライフ光</t>
  </si>
  <si>
    <t>57-13</t>
  </si>
  <si>
    <t>0770-56-5705</t>
  </si>
  <si>
    <t>斎藤医院</t>
  </si>
  <si>
    <t>915-0802</t>
  </si>
  <si>
    <t>10-21</t>
  </si>
  <si>
    <t>0778-25-5001</t>
  </si>
  <si>
    <t>7-25</t>
  </si>
  <si>
    <t>0778-25-6002</t>
  </si>
  <si>
    <t>白女林</t>
  </si>
  <si>
    <t>913-0061</t>
  </si>
  <si>
    <t>49-18</t>
  </si>
  <si>
    <t>0776-82-2243</t>
  </si>
  <si>
    <t>足羽福祉会</t>
  </si>
  <si>
    <t>910-2351</t>
  </si>
  <si>
    <t>6-1</t>
  </si>
  <si>
    <t>0776-90-3330</t>
  </si>
  <si>
    <t>有限会社(後付)</t>
  </si>
  <si>
    <t>メイプルケア</t>
  </si>
  <si>
    <t>13-1</t>
  </si>
  <si>
    <t>0776-25-0042</t>
  </si>
  <si>
    <t>250042</t>
  </si>
  <si>
    <t>福聚会</t>
  </si>
  <si>
    <t>910-3116</t>
  </si>
  <si>
    <t>3-46</t>
  </si>
  <si>
    <t>0776-83-0800</t>
  </si>
  <si>
    <t>明峰会</t>
  </si>
  <si>
    <t>914-0056</t>
  </si>
  <si>
    <t>0770-23-3700</t>
  </si>
  <si>
    <t>癒森会</t>
  </si>
  <si>
    <t>918-8055</t>
  </si>
  <si>
    <t>25-18-1</t>
  </si>
  <si>
    <t>0776-34-5595</t>
  </si>
  <si>
    <t>グリーンプラス</t>
  </si>
  <si>
    <t>910-0015</t>
  </si>
  <si>
    <t>1717</t>
  </si>
  <si>
    <t>0776-97-6784</t>
  </si>
  <si>
    <t>916-0042</t>
  </si>
  <si>
    <t>3-5-1</t>
  </si>
  <si>
    <t>0778-42-7748</t>
  </si>
  <si>
    <t>915-0082</t>
  </si>
  <si>
    <t>322-7</t>
  </si>
  <si>
    <t>0778-42-8936</t>
  </si>
  <si>
    <t>918-8045</t>
  </si>
  <si>
    <t>509</t>
  </si>
  <si>
    <t>0776-97-5669</t>
  </si>
  <si>
    <t>プラン２１</t>
  </si>
  <si>
    <t>10-7</t>
  </si>
  <si>
    <t>0776-25-0401</t>
  </si>
  <si>
    <t>北寿</t>
  </si>
  <si>
    <t>44-岡の腰1-1</t>
  </si>
  <si>
    <t>0770-20-1711</t>
  </si>
  <si>
    <t>201711</t>
  </si>
  <si>
    <t>合資会社(先付)</t>
  </si>
  <si>
    <t>911-0816</t>
  </si>
  <si>
    <t>710</t>
  </si>
  <si>
    <t>0779-88-2477</t>
  </si>
  <si>
    <t>ケア・システム</t>
  </si>
  <si>
    <t>919-0526</t>
  </si>
  <si>
    <t>38-9-1</t>
  </si>
  <si>
    <t>0776-72-2970</t>
  </si>
  <si>
    <t>ケアハイツ</t>
  </si>
  <si>
    <t>910-4113</t>
  </si>
  <si>
    <t>18-11</t>
  </si>
  <si>
    <t>0776-77-3600</t>
  </si>
  <si>
    <t>慶秀会</t>
  </si>
  <si>
    <t>915-0892</t>
  </si>
  <si>
    <t>46-41-2</t>
  </si>
  <si>
    <t>0778-23-9889</t>
  </si>
  <si>
    <t>祥穂会</t>
  </si>
  <si>
    <t>918-8235</t>
  </si>
  <si>
    <t>和田中町東沖田</t>
  </si>
  <si>
    <t>30-1</t>
  </si>
  <si>
    <t>0776-28-3737</t>
  </si>
  <si>
    <t>283737</t>
  </si>
  <si>
    <t>910-0029</t>
  </si>
  <si>
    <t>0776-28-1122</t>
  </si>
  <si>
    <t>145</t>
  </si>
  <si>
    <t>0776-61-0216</t>
  </si>
  <si>
    <t>610216</t>
  </si>
  <si>
    <t>住みかえ情報館</t>
  </si>
  <si>
    <t>153-12-2</t>
  </si>
  <si>
    <t>0778-22-0030</t>
  </si>
  <si>
    <t>220030</t>
  </si>
  <si>
    <t>グロー</t>
  </si>
  <si>
    <t>226-2</t>
  </si>
  <si>
    <t>0776-89-1201</t>
  </si>
  <si>
    <t>特定施設入居者生活介護</t>
  </si>
  <si>
    <t>918-8152</t>
  </si>
  <si>
    <t>65池田11-1</t>
  </si>
  <si>
    <t>0776-38-6515</t>
  </si>
  <si>
    <t>ソーシャルワークス</t>
  </si>
  <si>
    <t>19-9-1</t>
  </si>
  <si>
    <t>0778-42-7411</t>
  </si>
  <si>
    <t>秀水福祉会</t>
  </si>
  <si>
    <t>910-3376</t>
  </si>
  <si>
    <t>14-64-1</t>
  </si>
  <si>
    <t>0776-65-3030</t>
  </si>
  <si>
    <t>910-3553</t>
  </si>
  <si>
    <t>1-90-1</t>
  </si>
  <si>
    <t>0776-89-2110</t>
  </si>
  <si>
    <t>892110</t>
  </si>
  <si>
    <t>916-1102</t>
  </si>
  <si>
    <t>0778-51-7780</t>
  </si>
  <si>
    <t>517780</t>
  </si>
  <si>
    <t>マルイチ</t>
  </si>
  <si>
    <t>910-0067</t>
  </si>
  <si>
    <t>70-31</t>
  </si>
  <si>
    <t>0776-50-3941</t>
  </si>
  <si>
    <t>0776-72-3411</t>
  </si>
  <si>
    <t>ｉｆＤ</t>
  </si>
  <si>
    <t>910-0011</t>
  </si>
  <si>
    <t>1001</t>
  </si>
  <si>
    <t>0776-89-1904</t>
  </si>
  <si>
    <t>安居福祉会</t>
  </si>
  <si>
    <t>918-8076</t>
  </si>
  <si>
    <t>51-33</t>
  </si>
  <si>
    <t>0776-37-0900</t>
  </si>
  <si>
    <t>佑向会</t>
  </si>
  <si>
    <t>916-0147</t>
  </si>
  <si>
    <t>5柳町68</t>
  </si>
  <si>
    <t>0778-42-6115</t>
  </si>
  <si>
    <t>さくらケアサービス</t>
  </si>
  <si>
    <t>915-0094</t>
  </si>
  <si>
    <t>4-5</t>
  </si>
  <si>
    <t>0778-21-1301</t>
  </si>
  <si>
    <t>916-0038</t>
  </si>
  <si>
    <t>4-6-1</t>
  </si>
  <si>
    <t>0778-54-8448</t>
  </si>
  <si>
    <t>勝山福祉会</t>
  </si>
  <si>
    <t>911-0004</t>
  </si>
  <si>
    <t>13-16</t>
  </si>
  <si>
    <t>0779-83-1331</t>
  </si>
  <si>
    <t>911-0032</t>
  </si>
  <si>
    <t>1-11</t>
  </si>
  <si>
    <t>0779-83-1333</t>
  </si>
  <si>
    <t>0779-83-1234</t>
  </si>
  <si>
    <t>さくら千寿会</t>
  </si>
  <si>
    <t>918-8017</t>
  </si>
  <si>
    <t>21-44-1</t>
  </si>
  <si>
    <t>0776-39-1703</t>
  </si>
  <si>
    <t>ルーエ</t>
  </si>
  <si>
    <t>914-0072</t>
  </si>
  <si>
    <t>金ｹ崎町</t>
  </si>
  <si>
    <t>9-17</t>
  </si>
  <si>
    <t>0770-36-4981</t>
  </si>
  <si>
    <t>0778-51-0126</t>
  </si>
  <si>
    <t>パッケージサービス</t>
  </si>
  <si>
    <t>6-14-2</t>
  </si>
  <si>
    <t>0776-33-3363</t>
  </si>
  <si>
    <t>サンサン</t>
  </si>
  <si>
    <t>916-0018</t>
  </si>
  <si>
    <t>6-11</t>
  </si>
  <si>
    <t>0778-29-3152</t>
  </si>
  <si>
    <t>0776-51-8787</t>
  </si>
  <si>
    <t>カイザル</t>
  </si>
  <si>
    <t>14-25-101</t>
  </si>
  <si>
    <t>0776-43-0631</t>
  </si>
  <si>
    <t>個人</t>
  </si>
  <si>
    <t>三村昌之</t>
  </si>
  <si>
    <t>915-0074</t>
  </si>
  <si>
    <t>6-24</t>
  </si>
  <si>
    <t>0778-22-8835</t>
  </si>
  <si>
    <t>0778-21-1068</t>
  </si>
  <si>
    <t>池慶会</t>
  </si>
  <si>
    <t>915-0846</t>
  </si>
  <si>
    <t>328</t>
  </si>
  <si>
    <t>0778-25-5522</t>
  </si>
  <si>
    <t>911-0825</t>
  </si>
  <si>
    <t>平泉寺町岩ｹ野</t>
  </si>
  <si>
    <t>42-61</t>
  </si>
  <si>
    <t>0779-87-3003</t>
  </si>
  <si>
    <t>5-1</t>
  </si>
  <si>
    <t>0778-22-8821</t>
  </si>
  <si>
    <t>山本会</t>
  </si>
  <si>
    <t>919-0223</t>
  </si>
  <si>
    <t>33-10-1</t>
  </si>
  <si>
    <t>0778-47-3270</t>
  </si>
  <si>
    <t>75-35</t>
  </si>
  <si>
    <t>0778-32-3838</t>
  </si>
  <si>
    <t>915-0814</t>
  </si>
  <si>
    <t>9-40</t>
  </si>
  <si>
    <t>0778-21-3111</t>
  </si>
  <si>
    <t>シン・アイ</t>
  </si>
  <si>
    <t>918-8014</t>
  </si>
  <si>
    <t>8-20</t>
  </si>
  <si>
    <t>0776-50-1368</t>
  </si>
  <si>
    <t>501368</t>
  </si>
  <si>
    <t>すいせんの家</t>
  </si>
  <si>
    <t>910-0374</t>
  </si>
  <si>
    <t>38-3-1</t>
  </si>
  <si>
    <t>0776-67-7739</t>
  </si>
  <si>
    <t>38-2-1</t>
  </si>
  <si>
    <t>0776-67-7774</t>
  </si>
  <si>
    <t>すずらん</t>
  </si>
  <si>
    <t>町屋福祉会</t>
  </si>
  <si>
    <t>306</t>
  </si>
  <si>
    <t>0776-52-0039</t>
  </si>
  <si>
    <t>520039</t>
  </si>
  <si>
    <t>すのうどろっぷ</t>
  </si>
  <si>
    <t>918-8237</t>
  </si>
  <si>
    <t>2218</t>
  </si>
  <si>
    <t>0776-21-1576</t>
  </si>
  <si>
    <t>910-3623</t>
  </si>
  <si>
    <t>83-1</t>
  </si>
  <si>
    <t>0776-98-5550</t>
  </si>
  <si>
    <t>985550</t>
  </si>
  <si>
    <t>西邦産業</t>
  </si>
  <si>
    <t>914-0062</t>
  </si>
  <si>
    <t>21-31</t>
  </si>
  <si>
    <t>0770-24-0017</t>
  </si>
  <si>
    <t>ダスキン福井</t>
  </si>
  <si>
    <t>15-11</t>
  </si>
  <si>
    <t>0776-25-0230</t>
  </si>
  <si>
    <t>喜生会</t>
  </si>
  <si>
    <t>1-15</t>
  </si>
  <si>
    <t>0776-22-2666</t>
  </si>
  <si>
    <t>たんぽぽ訪問看護ステーション</t>
  </si>
  <si>
    <t>912-0071</t>
  </si>
  <si>
    <t>2砂山窪16</t>
  </si>
  <si>
    <t>0779-66-5030</t>
  </si>
  <si>
    <t>918-8231</t>
  </si>
  <si>
    <t>13</t>
  </si>
  <si>
    <t>0776-24-4888</t>
  </si>
  <si>
    <t>714</t>
  </si>
  <si>
    <t>090-2376-3628</t>
  </si>
  <si>
    <t>ツクイ</t>
  </si>
  <si>
    <t>6-2</t>
  </si>
  <si>
    <t>0778-51-9300</t>
  </si>
  <si>
    <t>705</t>
  </si>
  <si>
    <t>0776-53-2100</t>
  </si>
  <si>
    <t>910-0122</t>
  </si>
  <si>
    <t>石盛町一丁目</t>
  </si>
  <si>
    <t>1610</t>
  </si>
  <si>
    <t>0776-56-2681</t>
  </si>
  <si>
    <t>918-8024</t>
  </si>
  <si>
    <t>8-101</t>
  </si>
  <si>
    <t>0776-34-1511</t>
  </si>
  <si>
    <t>0776-27-7874</t>
  </si>
  <si>
    <t>つくも苑</t>
  </si>
  <si>
    <t>918-8001</t>
  </si>
  <si>
    <t>5-5</t>
  </si>
  <si>
    <t>0776-33-5577</t>
  </si>
  <si>
    <t>335577</t>
  </si>
  <si>
    <t>一喜会</t>
  </si>
  <si>
    <t>916-0022</t>
  </si>
  <si>
    <t>6-32</t>
  </si>
  <si>
    <t>0778-53-2022</t>
  </si>
  <si>
    <t>福井県医療生活</t>
  </si>
  <si>
    <t>914-0131</t>
  </si>
  <si>
    <t>1-6</t>
  </si>
  <si>
    <t>0770-25-4311</t>
  </si>
  <si>
    <t>254311</t>
  </si>
  <si>
    <t>0770-25-4343</t>
  </si>
  <si>
    <t>エル・ローズ</t>
  </si>
  <si>
    <t>0776-29-7161</t>
  </si>
  <si>
    <t>2604-2</t>
  </si>
  <si>
    <t>0776-63-5335</t>
  </si>
  <si>
    <t>いわき医院</t>
  </si>
  <si>
    <t>918-8176</t>
  </si>
  <si>
    <t>10-8</t>
  </si>
  <si>
    <t>0776-38-2288</t>
  </si>
  <si>
    <t>915-0861</t>
  </si>
  <si>
    <t>0778-23-0150</t>
  </si>
  <si>
    <t>1-91-1</t>
  </si>
  <si>
    <t>0776-89-2232</t>
  </si>
  <si>
    <t>宮﨑整形外科医院</t>
  </si>
  <si>
    <t>918-8057</t>
  </si>
  <si>
    <t>0776-33-1111</t>
  </si>
  <si>
    <t>一般財団法人</t>
  </si>
  <si>
    <t>今立中央病院</t>
  </si>
  <si>
    <t>915-0242</t>
  </si>
  <si>
    <t>33-1</t>
  </si>
  <si>
    <t>0778-42-1800</t>
  </si>
  <si>
    <t>421800</t>
  </si>
  <si>
    <t>地水火風</t>
  </si>
  <si>
    <t>918-8031</t>
  </si>
  <si>
    <t>0776-35-8732</t>
  </si>
  <si>
    <t>慈心会</t>
  </si>
  <si>
    <t>910-1321</t>
  </si>
  <si>
    <t>7-28</t>
  </si>
  <si>
    <t>0776-64-3355</t>
  </si>
  <si>
    <t>若永会</t>
  </si>
  <si>
    <t>601-1</t>
  </si>
  <si>
    <t>0770-56-5525</t>
  </si>
  <si>
    <t>アットホーム</t>
  </si>
  <si>
    <t>910-0026</t>
  </si>
  <si>
    <t>21-3</t>
  </si>
  <si>
    <t>0776-21-3010</t>
  </si>
  <si>
    <t>918-8238</t>
  </si>
  <si>
    <t>1309</t>
  </si>
  <si>
    <t>0776-97-9936</t>
  </si>
  <si>
    <t>いっしょ家</t>
  </si>
  <si>
    <t>915-0801</t>
  </si>
  <si>
    <t>74-14-1</t>
  </si>
  <si>
    <t>0778-29-3280</t>
  </si>
  <si>
    <t>ミルト</t>
  </si>
  <si>
    <t>910-4272</t>
  </si>
  <si>
    <t>276-123</t>
  </si>
  <si>
    <t>0776-76-7146</t>
  </si>
  <si>
    <t>未来興研</t>
  </si>
  <si>
    <t>15-1-1</t>
  </si>
  <si>
    <t>0778-42-7230</t>
  </si>
  <si>
    <t>番匠本店</t>
  </si>
  <si>
    <t>111</t>
  </si>
  <si>
    <t>0776-50-2368</t>
  </si>
  <si>
    <t>22-9</t>
  </si>
  <si>
    <t>0776-50-2933</t>
  </si>
  <si>
    <t>こばやし</t>
  </si>
  <si>
    <t>総通所定率</t>
  </si>
  <si>
    <t>914-0137</t>
  </si>
  <si>
    <t>50-40-1</t>
  </si>
  <si>
    <t>0770-25-8008</t>
  </si>
  <si>
    <t>0779-69-7090</t>
  </si>
  <si>
    <t>0776-82-5383</t>
  </si>
  <si>
    <t>825383</t>
  </si>
  <si>
    <t>わかたけ共済部</t>
  </si>
  <si>
    <t>916-0013</t>
  </si>
  <si>
    <t>1-29</t>
  </si>
  <si>
    <t>0778-54-7300</t>
  </si>
  <si>
    <t>日野会</t>
  </si>
  <si>
    <t>916-0075</t>
  </si>
  <si>
    <t>20-8</t>
  </si>
  <si>
    <t>0778-62-2804</t>
  </si>
  <si>
    <t>622804</t>
  </si>
  <si>
    <t>イーマルケン</t>
  </si>
  <si>
    <t>911-0043</t>
  </si>
  <si>
    <t>6-103</t>
  </si>
  <si>
    <t>0779-64-5366</t>
  </si>
  <si>
    <t>健康館</t>
  </si>
  <si>
    <t>918-8046</t>
  </si>
  <si>
    <t>1608</t>
  </si>
  <si>
    <t>0776-33-5833</t>
  </si>
  <si>
    <t>博俊会</t>
  </si>
  <si>
    <t>919-0414</t>
  </si>
  <si>
    <t>54-1</t>
  </si>
  <si>
    <t>0776-51-1250</t>
  </si>
  <si>
    <t>きらく</t>
  </si>
  <si>
    <t>910-0003</t>
  </si>
  <si>
    <t>4-4</t>
  </si>
  <si>
    <t>0776-27-0223</t>
  </si>
  <si>
    <t>グっとサポート</t>
  </si>
  <si>
    <t>919-2224</t>
  </si>
  <si>
    <t>49-3</t>
  </si>
  <si>
    <t>0770-72-1160</t>
  </si>
  <si>
    <t>生喜</t>
  </si>
  <si>
    <t>919-0522</t>
  </si>
  <si>
    <t>40-59</t>
  </si>
  <si>
    <t>0776-67-7717</t>
  </si>
  <si>
    <t>光道園</t>
  </si>
  <si>
    <t>916-0146</t>
  </si>
  <si>
    <t>22-7-1</t>
  </si>
  <si>
    <t>0778-34-1440</t>
  </si>
  <si>
    <t>341440</t>
  </si>
  <si>
    <t>22-4</t>
  </si>
  <si>
    <t>0776-50-2678</t>
  </si>
  <si>
    <t>鯖江市社会福祉協議会</t>
  </si>
  <si>
    <t>916-0017</t>
  </si>
  <si>
    <t>5-37</t>
  </si>
  <si>
    <t>0778-51-1839</t>
  </si>
  <si>
    <t>910-2346</t>
  </si>
  <si>
    <t>12-9-2</t>
  </si>
  <si>
    <t>0776-90-3838</t>
  </si>
  <si>
    <t>910-0065</t>
  </si>
  <si>
    <t>八ﾂ島町</t>
  </si>
  <si>
    <t>15-5-2</t>
  </si>
  <si>
    <t>0776-63-5973</t>
  </si>
  <si>
    <t>若州福祉会</t>
  </si>
  <si>
    <t>917-0042</t>
  </si>
  <si>
    <t>11-3</t>
  </si>
  <si>
    <t>0770-52-0084</t>
  </si>
  <si>
    <t>520084</t>
  </si>
  <si>
    <t>911-0802</t>
  </si>
  <si>
    <t>1-28</t>
  </si>
  <si>
    <t>0779-87-6550</t>
  </si>
  <si>
    <t>134</t>
  </si>
  <si>
    <t>0776-43-9155</t>
  </si>
  <si>
    <t>0779-87-6306</t>
  </si>
  <si>
    <t>313</t>
  </si>
  <si>
    <t>0776-28-3362</t>
  </si>
  <si>
    <t>919-1145</t>
  </si>
  <si>
    <t>2-3-27</t>
  </si>
  <si>
    <t>0770-32-2082</t>
  </si>
  <si>
    <t>322082</t>
  </si>
  <si>
    <t>若狭町社会福祉協議会</t>
  </si>
  <si>
    <t>919-1462</t>
  </si>
  <si>
    <t>24-2</t>
  </si>
  <si>
    <t>0770-46-1212</t>
  </si>
  <si>
    <t>461212</t>
  </si>
  <si>
    <t>総通所独自</t>
  </si>
  <si>
    <t>914-0815</t>
  </si>
  <si>
    <t>1-23</t>
  </si>
  <si>
    <t>0770-25-3100</t>
  </si>
  <si>
    <t>253100</t>
  </si>
  <si>
    <t>0776-26-7080</t>
  </si>
  <si>
    <t>文珠福祉会</t>
  </si>
  <si>
    <t>27-15-3</t>
  </si>
  <si>
    <t>0776-41-7766</t>
  </si>
  <si>
    <t>417766</t>
  </si>
  <si>
    <t>915-0096</t>
  </si>
  <si>
    <t>33-19-4</t>
  </si>
  <si>
    <t>0778-23-4565</t>
  </si>
  <si>
    <t>234565</t>
  </si>
  <si>
    <t>慈攝会</t>
  </si>
  <si>
    <t>914-0141</t>
  </si>
  <si>
    <t>90-3</t>
  </si>
  <si>
    <t>0770-21-6161</t>
  </si>
  <si>
    <t>216161</t>
  </si>
  <si>
    <t>藤ケ丘福祉会</t>
  </si>
  <si>
    <t>914-0017</t>
  </si>
  <si>
    <t>藤ｹ丘町</t>
  </si>
  <si>
    <t>15-5</t>
  </si>
  <si>
    <t>0770-21-5585</t>
  </si>
  <si>
    <t>誠医会</t>
  </si>
  <si>
    <t>915-0811</t>
  </si>
  <si>
    <t>12-3</t>
  </si>
  <si>
    <t>0778-21-5833</t>
  </si>
  <si>
    <t>風の家</t>
  </si>
  <si>
    <t>915-0054</t>
  </si>
  <si>
    <t>4-1-10</t>
  </si>
  <si>
    <t>0778-43-5596</t>
  </si>
  <si>
    <t>森川在宅介護支援開発</t>
  </si>
  <si>
    <t>919-0632</t>
  </si>
  <si>
    <t>29-17</t>
  </si>
  <si>
    <t>0776-73-5666</t>
  </si>
  <si>
    <t>えにし</t>
  </si>
  <si>
    <t>919-1331</t>
  </si>
  <si>
    <t>28-54-2</t>
  </si>
  <si>
    <t>0770-47-6884</t>
  </si>
  <si>
    <t>476884</t>
  </si>
  <si>
    <t>デイサービスよりあい</t>
  </si>
  <si>
    <t>5-10</t>
  </si>
  <si>
    <t>トゥモローズリハビリテーショングループ</t>
  </si>
  <si>
    <t>2805</t>
  </si>
  <si>
    <t>0776-33-1233</t>
  </si>
  <si>
    <t>919-0521</t>
  </si>
  <si>
    <t>18-15-1</t>
  </si>
  <si>
    <t>0776-50-1000</t>
  </si>
  <si>
    <t>501000</t>
  </si>
  <si>
    <t>おおした</t>
  </si>
  <si>
    <t>910-0845</t>
  </si>
  <si>
    <t>0776-97-5553</t>
  </si>
  <si>
    <t>ダイケイ</t>
  </si>
  <si>
    <t>910-0203</t>
  </si>
  <si>
    <t>59-13</t>
  </si>
  <si>
    <t>0776-67-2396</t>
  </si>
  <si>
    <t>タケイパワージム</t>
  </si>
  <si>
    <t>912-0044</t>
  </si>
  <si>
    <t>905</t>
  </si>
  <si>
    <t>0779-66-6435</t>
  </si>
  <si>
    <t>125-1</t>
  </si>
  <si>
    <t>090-9448-4300</t>
  </si>
  <si>
    <t>クレファス</t>
  </si>
  <si>
    <t>918-8203</t>
  </si>
  <si>
    <t>23-9</t>
  </si>
  <si>
    <t>0776-76-5600</t>
  </si>
  <si>
    <t>神久サービス</t>
  </si>
  <si>
    <t>919-0131</t>
  </si>
  <si>
    <t>50-59</t>
  </si>
  <si>
    <t>0778-45-0153</t>
  </si>
  <si>
    <t>217</t>
  </si>
  <si>
    <t>0776-41-3992</t>
  </si>
  <si>
    <t>等愛会</t>
  </si>
  <si>
    <t>919-1507</t>
  </si>
  <si>
    <t>11-20-10</t>
  </si>
  <si>
    <t>0770-64-1030</t>
  </si>
  <si>
    <t>公益財団法人</t>
  </si>
  <si>
    <t>松原病院</t>
  </si>
  <si>
    <t>16-9</t>
  </si>
  <si>
    <t>0776-63-6513</t>
  </si>
  <si>
    <t>汐騒</t>
  </si>
  <si>
    <t>913-0026</t>
  </si>
  <si>
    <t>5-23</t>
  </si>
  <si>
    <t>0776-82-8711</t>
  </si>
  <si>
    <t>915-0847</t>
  </si>
  <si>
    <t>10ｰ19</t>
  </si>
  <si>
    <t>0778-22-5350</t>
  </si>
  <si>
    <t>919-0464</t>
  </si>
  <si>
    <t>63</t>
  </si>
  <si>
    <t>0776-51-0678</t>
  </si>
  <si>
    <t>福祉ワーキンググループ大野</t>
  </si>
  <si>
    <t>912-0815</t>
  </si>
  <si>
    <t>58中出14-4</t>
  </si>
  <si>
    <t>0779-64-5963</t>
  </si>
  <si>
    <t>912-0035</t>
  </si>
  <si>
    <t>19-23</t>
  </si>
  <si>
    <t>0779-66-6623</t>
  </si>
  <si>
    <t>912-0053</t>
  </si>
  <si>
    <t>15-9</t>
  </si>
  <si>
    <t>0779-66-2570</t>
  </si>
  <si>
    <t>910-2222</t>
  </si>
  <si>
    <t>24-12</t>
  </si>
  <si>
    <t>0776-96-7033</t>
  </si>
  <si>
    <t>0776-96-7077</t>
  </si>
  <si>
    <t>2801</t>
  </si>
  <si>
    <t>0776-33-3220</t>
  </si>
  <si>
    <t>18-16-1</t>
  </si>
  <si>
    <t>918-8015</t>
  </si>
  <si>
    <t>0776-50-6072</t>
  </si>
  <si>
    <t>コムネット</t>
  </si>
  <si>
    <t>913-0058</t>
  </si>
  <si>
    <t>8-25</t>
  </si>
  <si>
    <t>0776-50-1778</t>
  </si>
  <si>
    <t>佐藤充彦</t>
  </si>
  <si>
    <t>910-0837</t>
  </si>
  <si>
    <t>904-1</t>
  </si>
  <si>
    <t>0776-61-7716</t>
  </si>
  <si>
    <t>211</t>
  </si>
  <si>
    <t>0776-77-2242</t>
  </si>
  <si>
    <t>ニチイ学館</t>
  </si>
  <si>
    <t>303</t>
  </si>
  <si>
    <t>0778-53-0066</t>
  </si>
  <si>
    <t>919-1305</t>
  </si>
  <si>
    <t>29-6-1</t>
  </si>
  <si>
    <t>0770-45-3305</t>
  </si>
  <si>
    <t>918-8013</t>
  </si>
  <si>
    <t>0776-32-4841</t>
  </si>
  <si>
    <t>915-0232</t>
  </si>
  <si>
    <t>8-40</t>
  </si>
  <si>
    <t>0778-42-1076</t>
  </si>
  <si>
    <t>917-0075</t>
  </si>
  <si>
    <t>11-35</t>
  </si>
  <si>
    <t>0770-53-2623</t>
  </si>
  <si>
    <t>919-1542</t>
  </si>
  <si>
    <t>井ﾉ口</t>
  </si>
  <si>
    <t>26-5-19</t>
  </si>
  <si>
    <t>0770-62-9010</t>
  </si>
  <si>
    <t>14-1</t>
  </si>
  <si>
    <t>0776-28-1470</t>
  </si>
  <si>
    <t>16-16</t>
  </si>
  <si>
    <t>0778-25-5080</t>
  </si>
  <si>
    <t>13-6</t>
  </si>
  <si>
    <t>0776-30-2067</t>
  </si>
  <si>
    <t>918-8047</t>
  </si>
  <si>
    <t>55-5</t>
  </si>
  <si>
    <t>0776-33-2016</t>
  </si>
  <si>
    <t>916-0008</t>
  </si>
  <si>
    <t>13-6-13</t>
  </si>
  <si>
    <t>0778-42-6318</t>
  </si>
  <si>
    <t>ハスの実の家</t>
  </si>
  <si>
    <t>919-0628</t>
  </si>
  <si>
    <t>25-1</t>
  </si>
  <si>
    <t>ハッピー・治療室</t>
  </si>
  <si>
    <t>910-0018</t>
  </si>
  <si>
    <t>2-18</t>
  </si>
  <si>
    <t>0776-28-3299</t>
  </si>
  <si>
    <t>愛美</t>
  </si>
  <si>
    <t>35-39-1</t>
  </si>
  <si>
    <t>080-6355-9318</t>
  </si>
  <si>
    <t>7-30</t>
  </si>
  <si>
    <t>0776-64-3500</t>
  </si>
  <si>
    <t>積善会猪原病院</t>
  </si>
  <si>
    <t>914-0138</t>
  </si>
  <si>
    <t>32-5-2</t>
  </si>
  <si>
    <t>0770-22-8600</t>
  </si>
  <si>
    <t>0770-57-2120</t>
  </si>
  <si>
    <t>1813</t>
  </si>
  <si>
    <t>0776-33-6882</t>
  </si>
  <si>
    <t>0776-33-6881</t>
  </si>
  <si>
    <t>ケアライン</t>
  </si>
  <si>
    <t>918-8066</t>
  </si>
  <si>
    <t>208-101</t>
  </si>
  <si>
    <t>0776-97-8034</t>
  </si>
  <si>
    <t>0778-22-6767</t>
  </si>
  <si>
    <t>北電産業</t>
  </si>
  <si>
    <t>14-23</t>
  </si>
  <si>
    <t>0776-27-1520</t>
  </si>
  <si>
    <t>三愛会</t>
  </si>
  <si>
    <t>917-1504</t>
  </si>
  <si>
    <t>301</t>
  </si>
  <si>
    <t>0770-56-1009</t>
  </si>
  <si>
    <t>0770-56-1011</t>
  </si>
  <si>
    <t>さわやかさばえボランティア虹</t>
  </si>
  <si>
    <t>916-0068</t>
  </si>
  <si>
    <t>14-28</t>
  </si>
  <si>
    <t>0778-62-4177</t>
  </si>
  <si>
    <t>ふれあい今の庄</t>
  </si>
  <si>
    <t>77-11-1</t>
  </si>
  <si>
    <t>0778-45-0079</t>
  </si>
  <si>
    <t>カクノ</t>
  </si>
  <si>
    <t>914-0814</t>
  </si>
  <si>
    <t>19-12-1</t>
  </si>
  <si>
    <t>0770-22-0078</t>
  </si>
  <si>
    <t>ＲｅＡＬ</t>
  </si>
  <si>
    <t>401-22</t>
  </si>
  <si>
    <t>0776-97-8017</t>
  </si>
  <si>
    <t>50-37-7</t>
  </si>
  <si>
    <t>0770-23-1605</t>
  </si>
  <si>
    <t>0778-34-8100</t>
  </si>
  <si>
    <t>マミー</t>
  </si>
  <si>
    <t>910-1117</t>
  </si>
  <si>
    <t>98</t>
  </si>
  <si>
    <t>0776-61-1676</t>
  </si>
  <si>
    <t>ビリーブ</t>
  </si>
  <si>
    <t>4-3-11</t>
  </si>
  <si>
    <t>0776-43-9201</t>
  </si>
  <si>
    <t>へるぷハウス</t>
  </si>
  <si>
    <t>916-0141</t>
  </si>
  <si>
    <t>12-32</t>
  </si>
  <si>
    <t>0778-42-5801</t>
  </si>
  <si>
    <t>ダンハイト</t>
  </si>
  <si>
    <t>918-8239</t>
  </si>
  <si>
    <t>908</t>
  </si>
  <si>
    <t>0776-65-5722</t>
  </si>
  <si>
    <t>9-11-1</t>
  </si>
  <si>
    <t>0776-90-1250</t>
  </si>
  <si>
    <t>17-4</t>
  </si>
  <si>
    <t>919-1316</t>
  </si>
  <si>
    <t>40-80</t>
  </si>
  <si>
    <t>0770-45-2837</t>
  </si>
  <si>
    <t>452837</t>
  </si>
  <si>
    <t>池田町社会福祉協議会</t>
  </si>
  <si>
    <t>910-2511</t>
  </si>
  <si>
    <t>5-3-1</t>
  </si>
  <si>
    <t>0778-44-7750</t>
  </si>
  <si>
    <t>447750</t>
  </si>
  <si>
    <t>ほっとリハビリシステムズ</t>
  </si>
  <si>
    <t>915-0091</t>
  </si>
  <si>
    <t>111-2</t>
  </si>
  <si>
    <t>0778-21-5208</t>
  </si>
  <si>
    <t>215208</t>
  </si>
  <si>
    <t>通所介護</t>
  </si>
  <si>
    <t>55-11-15</t>
  </si>
  <si>
    <t>912-0031</t>
  </si>
  <si>
    <t>1005</t>
  </si>
  <si>
    <t>0779-65-0001</t>
  </si>
  <si>
    <t>914-0823</t>
  </si>
  <si>
    <t>141越塚2-1</t>
  </si>
  <si>
    <t>0770-37-1000</t>
  </si>
  <si>
    <t>四ﾂ井二丁目</t>
  </si>
  <si>
    <t>1-10</t>
  </si>
  <si>
    <t>0776-57-5500</t>
  </si>
  <si>
    <t>575500</t>
  </si>
  <si>
    <t>910-0836</t>
  </si>
  <si>
    <t>2101</t>
  </si>
  <si>
    <t>0776-57-1055</t>
  </si>
  <si>
    <t>571055</t>
  </si>
  <si>
    <t>ケア・ユニット</t>
  </si>
  <si>
    <t>910-0033</t>
  </si>
  <si>
    <t>812</t>
  </si>
  <si>
    <t>0776-97-5277</t>
  </si>
  <si>
    <t>401</t>
  </si>
  <si>
    <t>0776-97-8530</t>
  </si>
  <si>
    <t>特別養護老人ホーム</t>
  </si>
  <si>
    <t>919-0202</t>
  </si>
  <si>
    <t>5-10-1</t>
  </si>
  <si>
    <t>0778-47-2078</t>
  </si>
  <si>
    <t>472078</t>
  </si>
  <si>
    <t>ライフケア</t>
  </si>
  <si>
    <t>916-0027</t>
  </si>
  <si>
    <t>9-32</t>
  </si>
  <si>
    <t>0778-54-7889</t>
  </si>
  <si>
    <t>547889</t>
  </si>
  <si>
    <t>認知症対応型共同生活介護</t>
  </si>
  <si>
    <t>6-10</t>
  </si>
  <si>
    <t>0776-28-7253</t>
  </si>
  <si>
    <t>0776-28-7260</t>
  </si>
  <si>
    <t>4-32</t>
  </si>
  <si>
    <t>0776-73-8555</t>
  </si>
  <si>
    <t>0776-25-0041</t>
  </si>
  <si>
    <t>0776-28-3787</t>
  </si>
  <si>
    <t>0776-63-5597</t>
  </si>
  <si>
    <t>19-4-11</t>
  </si>
  <si>
    <t>0770-32-6882</t>
  </si>
  <si>
    <t>0770-32-3382</t>
  </si>
  <si>
    <t>ＹＡＲＯＳＳＡ</t>
  </si>
  <si>
    <t>910-0834</t>
  </si>
  <si>
    <t>1002</t>
  </si>
  <si>
    <t>0776-54-8603</t>
  </si>
  <si>
    <t>9-3</t>
  </si>
  <si>
    <t>0776-27-0019</t>
  </si>
  <si>
    <t>敦賀温泉病院</t>
  </si>
  <si>
    <t>919-1325</t>
  </si>
  <si>
    <t>61-鳥引31</t>
  </si>
  <si>
    <t>0770-45-3200</t>
  </si>
  <si>
    <t>65-11-1</t>
  </si>
  <si>
    <t>0776-38-8850</t>
  </si>
  <si>
    <t>四ﾂ井一丁目</t>
  </si>
  <si>
    <t>13-23</t>
  </si>
  <si>
    <t>0776-52-3155</t>
  </si>
  <si>
    <t>523155</t>
  </si>
  <si>
    <t>1-29-1</t>
  </si>
  <si>
    <t>0776-39-1165</t>
  </si>
  <si>
    <t>33-15-1</t>
  </si>
  <si>
    <t>0778-25-5800</t>
  </si>
  <si>
    <t>リールステージ</t>
  </si>
  <si>
    <t>0776-43-6912</t>
  </si>
  <si>
    <t>914-0812</t>
  </si>
  <si>
    <t>201171</t>
  </si>
  <si>
    <t>晴々舎</t>
  </si>
  <si>
    <t>1207</t>
  </si>
  <si>
    <t>0776-74-0810</t>
  </si>
  <si>
    <t>マツイクオリティ</t>
  </si>
  <si>
    <t>北四ﾂ居三丁目</t>
  </si>
  <si>
    <t>14-20</t>
  </si>
  <si>
    <t>0776-52-1063</t>
  </si>
  <si>
    <t>0776-77-2251</t>
  </si>
  <si>
    <t>コーエー</t>
  </si>
  <si>
    <t>913-0041</t>
  </si>
  <si>
    <t>8-65-1</t>
  </si>
  <si>
    <t>0776-81-3383</t>
  </si>
  <si>
    <t>ＡＤＡＹ</t>
  </si>
  <si>
    <t>29-14</t>
  </si>
  <si>
    <t>0776-21-0026</t>
  </si>
  <si>
    <t>永樹</t>
  </si>
  <si>
    <t>8-2</t>
  </si>
  <si>
    <t>0778-67-8876</t>
  </si>
  <si>
    <t>ありがとう</t>
  </si>
  <si>
    <t>1602</t>
  </si>
  <si>
    <t>0776-33-0708</t>
  </si>
  <si>
    <t>長寿メディカル</t>
  </si>
  <si>
    <t>19-13</t>
  </si>
  <si>
    <t>0776-43-1810</t>
  </si>
  <si>
    <t>リハぷらす</t>
  </si>
  <si>
    <t>914-0054</t>
  </si>
  <si>
    <t>10-15</t>
  </si>
  <si>
    <t>0770-22-2282</t>
  </si>
  <si>
    <t>55-11-18</t>
  </si>
  <si>
    <t>0778-29-3000</t>
  </si>
  <si>
    <t>293000</t>
  </si>
  <si>
    <t>まこと福祉会</t>
  </si>
  <si>
    <t>912-0024</t>
  </si>
  <si>
    <t>4-17</t>
  </si>
  <si>
    <t>0779-64-5377</t>
  </si>
  <si>
    <t>47-2-1</t>
  </si>
  <si>
    <t>0770-45-3311</t>
  </si>
  <si>
    <t>0770-53-3302</t>
  </si>
  <si>
    <t>ＳＨＡ</t>
  </si>
  <si>
    <t>914-0065</t>
  </si>
  <si>
    <t>4-10</t>
  </si>
  <si>
    <t>0770-25-1616</t>
  </si>
  <si>
    <t>918-8005</t>
  </si>
  <si>
    <t>5-16</t>
  </si>
  <si>
    <t>0778-34-6776</t>
  </si>
  <si>
    <t>牛ｹ原</t>
  </si>
  <si>
    <t>0779-65-7137</t>
  </si>
  <si>
    <t>315-1-9</t>
  </si>
  <si>
    <t>0770-45-1131</t>
  </si>
  <si>
    <t>8-21</t>
  </si>
  <si>
    <t>0776-21-2821</t>
  </si>
  <si>
    <t>わかさ</t>
  </si>
  <si>
    <t>917-0353</t>
  </si>
  <si>
    <t>0770-59-0122</t>
  </si>
  <si>
    <t>わらびょうデイサービスセンター</t>
  </si>
  <si>
    <t>恩賜財団済生会支部福井県済生会</t>
  </si>
  <si>
    <t>912-0823</t>
  </si>
  <si>
    <t>158-35</t>
  </si>
  <si>
    <t>メディカル・ケア・サービス東海</t>
  </si>
  <si>
    <t>10-109-2</t>
  </si>
  <si>
    <t>0779-89-3880</t>
  </si>
  <si>
    <t>893880</t>
  </si>
  <si>
    <t>911-0013</t>
  </si>
  <si>
    <t>42-3-2</t>
  </si>
  <si>
    <t>0779-88-3511</t>
  </si>
  <si>
    <t>弥生福祉会</t>
  </si>
  <si>
    <t>601</t>
  </si>
  <si>
    <t>0776-34-5100</t>
  </si>
  <si>
    <t>918-8058</t>
  </si>
  <si>
    <t>402</t>
  </si>
  <si>
    <t>0776-33-6767</t>
  </si>
  <si>
    <t>910-0835</t>
  </si>
  <si>
    <t>40-7</t>
  </si>
  <si>
    <t>0776-53-5411</t>
  </si>
  <si>
    <t>535411</t>
  </si>
  <si>
    <t>安土美紀</t>
  </si>
  <si>
    <t>910-0006</t>
  </si>
  <si>
    <t>7-19</t>
  </si>
  <si>
    <t>0776-25-3545</t>
  </si>
  <si>
    <t>隆仁会</t>
  </si>
  <si>
    <t>12-2</t>
  </si>
  <si>
    <t>0776-27-2500</t>
  </si>
  <si>
    <t>0770-56-5353</t>
  </si>
  <si>
    <t>清翔会尾崎病院</t>
  </si>
  <si>
    <t>11-2</t>
  </si>
  <si>
    <t>0779-66-3067</t>
  </si>
  <si>
    <t>663067</t>
  </si>
  <si>
    <t>倉伊会</t>
  </si>
  <si>
    <t>11-1､2</t>
  </si>
  <si>
    <t>0778-34-0220</t>
  </si>
  <si>
    <t>長生会</t>
  </si>
  <si>
    <t>4-24</t>
  </si>
  <si>
    <t>予通所リハ</t>
  </si>
  <si>
    <t>914-0024</t>
  </si>
  <si>
    <t>41-1-5</t>
  </si>
  <si>
    <t>0770-23-8210</t>
  </si>
  <si>
    <t>尾崎整形外科</t>
  </si>
  <si>
    <t>0779-65-2570</t>
  </si>
  <si>
    <t>0779-65-5719</t>
  </si>
  <si>
    <t>655719</t>
  </si>
  <si>
    <t>宇賀治行雄</t>
  </si>
  <si>
    <t>35-12</t>
  </si>
  <si>
    <t>0776-24-2108</t>
  </si>
  <si>
    <t>アクティ</t>
  </si>
  <si>
    <t>919-0449</t>
  </si>
  <si>
    <t>100-75</t>
  </si>
  <si>
    <t>0776-58-0189</t>
  </si>
  <si>
    <t>910-1313</t>
  </si>
  <si>
    <t>福泉会</t>
  </si>
  <si>
    <t>910-1223</t>
  </si>
  <si>
    <t>813-1</t>
  </si>
  <si>
    <t>0776-63-4373</t>
  </si>
  <si>
    <t>634373</t>
  </si>
  <si>
    <t>10-13</t>
  </si>
  <si>
    <t>0770-21-4088</t>
  </si>
  <si>
    <t>越前市社会福祉協議会</t>
  </si>
  <si>
    <t>915-0221</t>
  </si>
  <si>
    <t>1-27-1</t>
  </si>
  <si>
    <t>0778-42-0300</t>
  </si>
  <si>
    <t>915-0842</t>
  </si>
  <si>
    <t>1-15-1</t>
  </si>
  <si>
    <t>0778-25-0550</t>
  </si>
  <si>
    <t>915-0057</t>
  </si>
  <si>
    <t>8-12-2</t>
  </si>
  <si>
    <t>0778-25-0113</t>
  </si>
  <si>
    <t>8-12-1</t>
  </si>
  <si>
    <t>0778-22-3233</t>
  </si>
  <si>
    <t>0778-25-0070</t>
  </si>
  <si>
    <t>越前町社会福祉協議会</t>
  </si>
  <si>
    <t>916-0311</t>
  </si>
  <si>
    <t>60-15</t>
  </si>
  <si>
    <t>0778-37-0627</t>
  </si>
  <si>
    <t>916-0255</t>
  </si>
  <si>
    <t>5-51-1</t>
  </si>
  <si>
    <t>0778-32-2900</t>
  </si>
  <si>
    <t>106-51-1</t>
  </si>
  <si>
    <t>0778-36-2389</t>
  </si>
  <si>
    <t>0778-36-1150</t>
  </si>
  <si>
    <t>8-20-22</t>
  </si>
  <si>
    <t>0778-34-0500</t>
  </si>
  <si>
    <t>918-8104</t>
  </si>
  <si>
    <t>201</t>
  </si>
  <si>
    <t>0776-33-1500</t>
  </si>
  <si>
    <t>泉壽会</t>
  </si>
  <si>
    <t>通所リハビリテーション</t>
  </si>
  <si>
    <t>919-0633</t>
  </si>
  <si>
    <t>2-39</t>
  </si>
  <si>
    <t>0776-73-5001</t>
  </si>
  <si>
    <t>0776-73-1002</t>
  </si>
  <si>
    <t>36-15</t>
  </si>
  <si>
    <t>0776-29-1188</t>
  </si>
  <si>
    <t>291188</t>
  </si>
  <si>
    <t>0776-27-0020</t>
  </si>
  <si>
    <t>0778-52-4146</t>
  </si>
  <si>
    <t>介護医療院</t>
  </si>
  <si>
    <t>社団泉水会</t>
  </si>
  <si>
    <t>408</t>
  </si>
  <si>
    <t>0776-34-3500</t>
  </si>
  <si>
    <t>自治体</t>
  </si>
  <si>
    <t>0770-77-3184</t>
  </si>
  <si>
    <t>松福会</t>
  </si>
  <si>
    <t>100-77</t>
  </si>
  <si>
    <t>0776-58-0183</t>
  </si>
  <si>
    <t>580183</t>
  </si>
  <si>
    <t>916-0426</t>
  </si>
  <si>
    <t>米ﾉ</t>
  </si>
  <si>
    <t>46-1-1</t>
  </si>
  <si>
    <t>0778-39-1800</t>
  </si>
  <si>
    <t>391800</t>
  </si>
  <si>
    <t>笠原病院</t>
  </si>
  <si>
    <t>915-0092</t>
  </si>
  <si>
    <t>214</t>
  </si>
  <si>
    <t>0778-23-1155</t>
  </si>
  <si>
    <t>919-0501</t>
  </si>
  <si>
    <t>42-4-2</t>
  </si>
  <si>
    <t>0776-72-0100</t>
  </si>
  <si>
    <t>720100</t>
  </si>
  <si>
    <t>ＫＡＤＵアシスト</t>
  </si>
  <si>
    <t>917-0064</t>
  </si>
  <si>
    <t>10</t>
  </si>
  <si>
    <t>0770-52-2718</t>
  </si>
  <si>
    <t>ＬＩＦＥ</t>
  </si>
  <si>
    <t>0776-50-3914</t>
  </si>
  <si>
    <t>0776-26-4199</t>
  </si>
  <si>
    <t>914-0052</t>
  </si>
  <si>
    <t>6-17</t>
  </si>
  <si>
    <t>0770-21-0052</t>
  </si>
  <si>
    <t>ディープ</t>
  </si>
  <si>
    <t>914-0803</t>
  </si>
  <si>
    <t>1-26</t>
  </si>
  <si>
    <t>0770-37-1161</t>
  </si>
  <si>
    <t>端野メディカル</t>
  </si>
  <si>
    <t>30-友鹿13-1</t>
  </si>
  <si>
    <t>0770-62-2555</t>
  </si>
  <si>
    <t>ミタス</t>
  </si>
  <si>
    <t>918-8556</t>
  </si>
  <si>
    <t>901</t>
  </si>
  <si>
    <t>0776-24-0509</t>
  </si>
  <si>
    <t>メディペック</t>
  </si>
  <si>
    <t>1518</t>
  </si>
  <si>
    <t>0776-24-1112</t>
  </si>
  <si>
    <t>ヤサカ</t>
  </si>
  <si>
    <t>104</t>
  </si>
  <si>
    <t>0770-56-3433</t>
  </si>
  <si>
    <t>ヤマシタ</t>
  </si>
  <si>
    <t>608</t>
  </si>
  <si>
    <t>0776-29-7771</t>
  </si>
  <si>
    <t>近新</t>
  </si>
  <si>
    <t>1304</t>
  </si>
  <si>
    <t>0776-52-2909</t>
  </si>
  <si>
    <t>高浜ケアサポート</t>
  </si>
  <si>
    <t>919-2373</t>
  </si>
  <si>
    <t>1宮ヶ谷1-3-1</t>
  </si>
  <si>
    <t>0770-72-7355</t>
  </si>
  <si>
    <t>在宅支援輝き</t>
  </si>
  <si>
    <t>21-20</t>
  </si>
  <si>
    <t>0776-76-0500</t>
  </si>
  <si>
    <t>0776-30-5600</t>
  </si>
  <si>
    <t>910-0002</t>
  </si>
  <si>
    <t>12-12</t>
  </si>
  <si>
    <t>0776-24-4639</t>
  </si>
  <si>
    <t>0776-38-5560</t>
  </si>
  <si>
    <t>153-12-3</t>
  </si>
  <si>
    <t>8-41</t>
  </si>
  <si>
    <t>0778-25-6001</t>
  </si>
  <si>
    <t>307</t>
  </si>
  <si>
    <t>シンシアパーム</t>
  </si>
  <si>
    <t>919-0527</t>
  </si>
  <si>
    <t>132-6-1</t>
  </si>
  <si>
    <t>0776-63-5233</t>
  </si>
  <si>
    <t>看護小規模多機能型居宅介護あったかホームさくら</t>
  </si>
  <si>
    <t>918-8112</t>
  </si>
  <si>
    <t>2302</t>
  </si>
  <si>
    <t>0776-33-6515</t>
  </si>
  <si>
    <t>7-26-1</t>
  </si>
  <si>
    <t>0776-41-4001</t>
  </si>
  <si>
    <t>0778-22-9229</t>
  </si>
  <si>
    <t>慈風会</t>
  </si>
  <si>
    <t>913-0046</t>
  </si>
  <si>
    <t>2-6</t>
  </si>
  <si>
    <t>0776-82-1002</t>
  </si>
  <si>
    <t>821002</t>
  </si>
  <si>
    <t>1-22</t>
  </si>
  <si>
    <t>0776-36-8784</t>
  </si>
  <si>
    <t>368784</t>
  </si>
  <si>
    <t>東山会</t>
  </si>
  <si>
    <t>916-0033</t>
  </si>
  <si>
    <t>12-8-1</t>
  </si>
  <si>
    <t>0778-51-1501</t>
  </si>
  <si>
    <t>914-0055</t>
  </si>
  <si>
    <t>2-57</t>
  </si>
  <si>
    <t>0770-21-1313</t>
  </si>
  <si>
    <t>81岩ヶ鼻1-5</t>
  </si>
  <si>
    <t>0770-24-2288</t>
  </si>
  <si>
    <t>242288</t>
  </si>
  <si>
    <t>福井県民生活</t>
  </si>
  <si>
    <t>918-8025</t>
  </si>
  <si>
    <t>2-12</t>
  </si>
  <si>
    <t>0776-35-0660</t>
  </si>
  <si>
    <t>350660</t>
  </si>
  <si>
    <t>911-0804</t>
  </si>
  <si>
    <t>5-12</t>
  </si>
  <si>
    <t>0779-87-2512</t>
  </si>
  <si>
    <t>918-8114</t>
  </si>
  <si>
    <t>107</t>
  </si>
  <si>
    <t>0776-32-6100</t>
  </si>
  <si>
    <t>912-0084</t>
  </si>
  <si>
    <t>3-21</t>
  </si>
  <si>
    <t>0779-66-6811</t>
  </si>
  <si>
    <t>666811</t>
  </si>
  <si>
    <t>919-0547</t>
  </si>
  <si>
    <t>0776-72-2122</t>
  </si>
  <si>
    <t>501</t>
  </si>
  <si>
    <t>0770-56-4200</t>
  </si>
  <si>
    <t>0779-87-2511</t>
  </si>
  <si>
    <t>49</t>
  </si>
  <si>
    <t>0778-22-5001</t>
  </si>
  <si>
    <t>225001</t>
  </si>
  <si>
    <t>914-0124</t>
  </si>
  <si>
    <t>1554</t>
  </si>
  <si>
    <t>0770-21-1200</t>
  </si>
  <si>
    <t>0776-32-6000</t>
  </si>
  <si>
    <t>918-8234</t>
  </si>
  <si>
    <t>7-18-1</t>
  </si>
  <si>
    <t>0776-52-0810</t>
  </si>
  <si>
    <t>0776-52-0830</t>
  </si>
  <si>
    <t>11-7</t>
  </si>
  <si>
    <t>0776-73-4165</t>
  </si>
  <si>
    <t>0776-35-0111</t>
  </si>
  <si>
    <t>56</t>
  </si>
  <si>
    <t>0776-72-3801</t>
  </si>
  <si>
    <t>0776-72-3903</t>
  </si>
  <si>
    <t>0776-72-3701</t>
  </si>
  <si>
    <t>0778-52-9060</t>
  </si>
  <si>
    <t>0778-52-9050</t>
  </si>
  <si>
    <t>0778-22-5002</t>
  </si>
  <si>
    <t>49-4-1</t>
  </si>
  <si>
    <t>0778-22-7760</t>
  </si>
  <si>
    <t>0770-21-1500</t>
  </si>
  <si>
    <t>1603</t>
  </si>
  <si>
    <t>0776-24-0810</t>
  </si>
  <si>
    <t>0770-56-5757</t>
  </si>
  <si>
    <t>31-5</t>
  </si>
  <si>
    <t>0776-67-6656</t>
  </si>
  <si>
    <t>10-24</t>
  </si>
  <si>
    <t>0776-24-9997</t>
  </si>
  <si>
    <t>9-23</t>
  </si>
  <si>
    <t>0776-24-3310</t>
  </si>
  <si>
    <t>福井市ふれあい公社</t>
  </si>
  <si>
    <t>918-0000</t>
  </si>
  <si>
    <t>3-12</t>
  </si>
  <si>
    <t>0776-20-5101</t>
  </si>
  <si>
    <t>若狭町シルバー人材センター</t>
  </si>
  <si>
    <t>919-1333</t>
  </si>
  <si>
    <t>0770-45-9125</t>
  </si>
  <si>
    <t>福井市シルバー人材センター</t>
  </si>
  <si>
    <t>26-10</t>
  </si>
  <si>
    <t>0776-27-0180</t>
  </si>
  <si>
    <t>18-25</t>
  </si>
  <si>
    <t>0776-26-5478</t>
  </si>
  <si>
    <t>916-8515</t>
  </si>
  <si>
    <t>2-31</t>
  </si>
  <si>
    <t>0778-51-5234</t>
  </si>
  <si>
    <t>0770-21-1188</t>
  </si>
  <si>
    <t>鷹山会</t>
  </si>
  <si>
    <t>910-3378</t>
  </si>
  <si>
    <t>22-70</t>
  </si>
  <si>
    <t>0776-86-1855</t>
  </si>
  <si>
    <t>高浜町社会福祉協議会</t>
  </si>
  <si>
    <t>919-2372</t>
  </si>
  <si>
    <t>緑ｹ丘</t>
  </si>
  <si>
    <t>1-1-1</t>
  </si>
  <si>
    <t>0770-72-5633</t>
  </si>
  <si>
    <t>0770-72-3492</t>
  </si>
  <si>
    <t>ＩＺＵＭＯ</t>
  </si>
  <si>
    <t>3-39</t>
  </si>
  <si>
    <t>0776-97-6839</t>
  </si>
  <si>
    <t>あいの風介護サポート</t>
  </si>
  <si>
    <t>15-10</t>
  </si>
  <si>
    <t>080-7735-7715</t>
  </si>
  <si>
    <t>あおやま介護企画</t>
  </si>
  <si>
    <t>1604</t>
  </si>
  <si>
    <t>0776-97-5366</t>
  </si>
  <si>
    <t>はあとｉｎ</t>
  </si>
  <si>
    <t>910-0152</t>
  </si>
  <si>
    <t>506-1</t>
  </si>
  <si>
    <t>0776-50-2470</t>
  </si>
  <si>
    <t>ヘルパーステーションはっち</t>
  </si>
  <si>
    <t>919-0481</t>
  </si>
  <si>
    <t>35-1-75</t>
  </si>
  <si>
    <t>0776-76-0422</t>
  </si>
  <si>
    <t>84-26</t>
  </si>
  <si>
    <t>0778-45-1724</t>
  </si>
  <si>
    <t>佐藤哲雄</t>
  </si>
  <si>
    <t>1-2</t>
  </si>
  <si>
    <t>0776-35-5151</t>
  </si>
  <si>
    <t>リコンディション</t>
  </si>
  <si>
    <t>919-0805</t>
  </si>
  <si>
    <t>7-21</t>
  </si>
  <si>
    <t>0776-75-1518</t>
  </si>
  <si>
    <t>0776-72-7373</t>
  </si>
  <si>
    <t>727373</t>
  </si>
  <si>
    <t>坂井市社会福祉協議会</t>
  </si>
  <si>
    <t>18-3-1</t>
  </si>
  <si>
    <t>0776-67-5152</t>
  </si>
  <si>
    <t>0776-68-5060</t>
  </si>
  <si>
    <t>913-0042</t>
  </si>
  <si>
    <t>2-34</t>
  </si>
  <si>
    <t>0776-82-0480</t>
  </si>
  <si>
    <t>坂井地区医師会</t>
  </si>
  <si>
    <t>910-4131</t>
  </si>
  <si>
    <t>5-27</t>
  </si>
  <si>
    <t>0776-73-5366</t>
  </si>
  <si>
    <t>0776-73-8390</t>
  </si>
  <si>
    <t>和み会</t>
  </si>
  <si>
    <t>13-18</t>
  </si>
  <si>
    <t>0776-26-1160</t>
  </si>
  <si>
    <t>ケアホームいっぷく</t>
  </si>
  <si>
    <t>915-1202</t>
  </si>
  <si>
    <t>114-61-1</t>
  </si>
  <si>
    <t>0778-28-1101</t>
  </si>
  <si>
    <t>281101</t>
  </si>
  <si>
    <t>919-1541</t>
  </si>
  <si>
    <t>19-5</t>
  </si>
  <si>
    <t>0770-62-1188</t>
  </si>
  <si>
    <t>18-18</t>
  </si>
  <si>
    <t>0770-62-9005</t>
  </si>
  <si>
    <t>65-7</t>
  </si>
  <si>
    <t>0776-97-9301</t>
  </si>
  <si>
    <t>勝山市社会福祉協議会</t>
  </si>
  <si>
    <t>911-0035</t>
  </si>
  <si>
    <t>1丁目1-51</t>
  </si>
  <si>
    <t>0779-88-1177</t>
  </si>
  <si>
    <t>6-21</t>
  </si>
  <si>
    <t>0770-20-0211</t>
  </si>
  <si>
    <t>35-1-8</t>
  </si>
  <si>
    <t>0776-82-1510</t>
  </si>
  <si>
    <t>0776-26-7070</t>
  </si>
  <si>
    <t>小浜市社会福祉協議会</t>
  </si>
  <si>
    <t>84-3-4</t>
  </si>
  <si>
    <t>0770-56-5803</t>
  </si>
  <si>
    <t>0770-56-5805</t>
  </si>
  <si>
    <t>実憲会松井クリニック</t>
  </si>
  <si>
    <t>910-0227</t>
  </si>
  <si>
    <t>5</t>
  </si>
  <si>
    <t>0776-66-8380</t>
  </si>
  <si>
    <t>六条厚生会</t>
  </si>
  <si>
    <t>2-19</t>
  </si>
  <si>
    <t>0776-26-4165</t>
  </si>
  <si>
    <t>27-27</t>
  </si>
  <si>
    <t>0776-64-3000</t>
  </si>
  <si>
    <t>相生会</t>
  </si>
  <si>
    <t>914-0146</t>
  </si>
  <si>
    <t>50-19-1</t>
  </si>
  <si>
    <t>0770-25-6960</t>
  </si>
  <si>
    <t>910-0137</t>
  </si>
  <si>
    <t>栗森一丁目</t>
  </si>
  <si>
    <t>102</t>
  </si>
  <si>
    <t>0776-63-6838</t>
  </si>
  <si>
    <t>アークリハ</t>
  </si>
  <si>
    <t>910-0852</t>
  </si>
  <si>
    <t>12-7</t>
  </si>
  <si>
    <t>0776-25-8825</t>
  </si>
  <si>
    <t>11-37</t>
  </si>
  <si>
    <t>0776-34-2120</t>
  </si>
  <si>
    <t>26-13</t>
  </si>
  <si>
    <t>0776-25-2030</t>
  </si>
  <si>
    <t>白寿院</t>
  </si>
  <si>
    <t>910-8561</t>
  </si>
  <si>
    <t>新田塚</t>
  </si>
  <si>
    <t>506</t>
  </si>
  <si>
    <t>0776-22-7030</t>
  </si>
  <si>
    <t>910-3113</t>
  </si>
  <si>
    <t>0776-59-1800</t>
  </si>
  <si>
    <t>912-0804</t>
  </si>
  <si>
    <t>6-16-3</t>
  </si>
  <si>
    <t>高村病院</t>
  </si>
  <si>
    <t>0778-51-8228</t>
  </si>
  <si>
    <t>0778-51-2030</t>
  </si>
  <si>
    <t>4-7</t>
  </si>
  <si>
    <t>0776-28-1000</t>
  </si>
  <si>
    <t>0776-26-6688</t>
  </si>
  <si>
    <t>266688</t>
  </si>
  <si>
    <t>慈生会</t>
  </si>
  <si>
    <t>915-0037</t>
  </si>
  <si>
    <t>4-9-1</t>
  </si>
  <si>
    <t>0778-27-2155</t>
  </si>
  <si>
    <t>272155</t>
  </si>
  <si>
    <t>912-0061</t>
  </si>
  <si>
    <t>0779-66-1874</t>
  </si>
  <si>
    <t>915-0046</t>
  </si>
  <si>
    <t>33-10-2</t>
  </si>
  <si>
    <t>0778-21-0300</t>
  </si>
  <si>
    <t>910-2178</t>
  </si>
  <si>
    <t>20-7</t>
  </si>
  <si>
    <t>0776-41-3121</t>
  </si>
  <si>
    <t>413121</t>
  </si>
  <si>
    <t>大鉄建機</t>
  </si>
  <si>
    <t>1505</t>
  </si>
  <si>
    <t>0770-25-1514</t>
  </si>
  <si>
    <t>大野衛生設備</t>
  </si>
  <si>
    <t>912-0042</t>
  </si>
  <si>
    <t>0779-65-5600</t>
  </si>
  <si>
    <t>大野市社会福祉協議会</t>
  </si>
  <si>
    <t>7-15</t>
  </si>
  <si>
    <t>0779-65-8773</t>
  </si>
  <si>
    <t>912-0205</t>
  </si>
  <si>
    <t>0779-78-2900</t>
  </si>
  <si>
    <t>1718</t>
  </si>
  <si>
    <t>0779-66-2511</t>
  </si>
  <si>
    <t>910-0802</t>
  </si>
  <si>
    <t>23-1</t>
  </si>
  <si>
    <t>0776-52-8220</t>
  </si>
  <si>
    <t>0770-21-1515</t>
  </si>
  <si>
    <t>211515</t>
  </si>
  <si>
    <t>914-0801</t>
  </si>
  <si>
    <t>6-35</t>
  </si>
  <si>
    <t>0770-22-8570</t>
  </si>
  <si>
    <t>228570</t>
  </si>
  <si>
    <t>0770-22-8572</t>
  </si>
  <si>
    <t>12-7-1</t>
  </si>
  <si>
    <t>0778-23-0700</t>
  </si>
  <si>
    <t>918-8213</t>
  </si>
  <si>
    <t>25-15-1</t>
  </si>
  <si>
    <t>0776-52-1300</t>
  </si>
  <si>
    <t>521300</t>
  </si>
  <si>
    <t>916-0026</t>
  </si>
  <si>
    <t>3-14</t>
  </si>
  <si>
    <t>0778-51-4132</t>
  </si>
  <si>
    <t>916-0227</t>
  </si>
  <si>
    <t>四ﾂ杉</t>
  </si>
  <si>
    <t>3-10</t>
  </si>
  <si>
    <t>0778-36-2170</t>
  </si>
  <si>
    <t>362170</t>
  </si>
  <si>
    <t>ふじ乃里</t>
  </si>
  <si>
    <t>916-0071</t>
  </si>
  <si>
    <t>14-14-1</t>
  </si>
  <si>
    <t>0778-62-0236</t>
  </si>
  <si>
    <t>その他</t>
  </si>
  <si>
    <t>915-0071</t>
  </si>
  <si>
    <t>2-3</t>
  </si>
  <si>
    <t>0778-23-0015</t>
  </si>
  <si>
    <t>福寿会</t>
  </si>
  <si>
    <t>16-18</t>
  </si>
  <si>
    <t>0776-21-0181</t>
  </si>
  <si>
    <t>地域密着型介護老人福祉施設</t>
  </si>
  <si>
    <t>0776-33-7080</t>
  </si>
  <si>
    <t>915-1111</t>
  </si>
  <si>
    <t>29-5-62</t>
  </si>
  <si>
    <t>0778-48-7000</t>
  </si>
  <si>
    <t>487000</t>
  </si>
  <si>
    <t>緑進会</t>
  </si>
  <si>
    <t>42-20</t>
  </si>
  <si>
    <t>0776-77-1288</t>
  </si>
  <si>
    <t>771288</t>
  </si>
  <si>
    <t>20-5</t>
  </si>
  <si>
    <t>917-0026</t>
  </si>
  <si>
    <t>2-2-1</t>
  </si>
  <si>
    <t>0770-56-5580</t>
  </si>
  <si>
    <t>中瀬裕介</t>
  </si>
  <si>
    <t>910-0302</t>
  </si>
  <si>
    <t>40</t>
  </si>
  <si>
    <t>0776-67-3777</t>
  </si>
  <si>
    <t>長寿幸元会</t>
  </si>
  <si>
    <t>0776-67-8905</t>
  </si>
  <si>
    <t>丸岡町八ヶ郷</t>
  </si>
  <si>
    <t>0776-67-8900</t>
  </si>
  <si>
    <t>0776-66-6734</t>
  </si>
  <si>
    <t>910-0246</t>
  </si>
  <si>
    <t>0776-66-6803</t>
  </si>
  <si>
    <t>7</t>
  </si>
  <si>
    <t>0776-67-0300</t>
  </si>
  <si>
    <t>保仁会</t>
  </si>
  <si>
    <t>2-55</t>
  </si>
  <si>
    <t>0770-22-4874</t>
  </si>
  <si>
    <t>0770-20-1171</t>
  </si>
  <si>
    <t>弘昭会</t>
  </si>
  <si>
    <t>14-12</t>
  </si>
  <si>
    <t>0776-57-0065</t>
  </si>
  <si>
    <t>910-0855</t>
  </si>
  <si>
    <t>2-11</t>
  </si>
  <si>
    <t>0776-30-0162</t>
  </si>
  <si>
    <t>リハスポットわかくさ</t>
  </si>
  <si>
    <t>8-3</t>
  </si>
  <si>
    <t>0779-65-1321</t>
  </si>
  <si>
    <t>アプト</t>
  </si>
  <si>
    <t>913-0016</t>
  </si>
  <si>
    <t>0776-60-0105</t>
  </si>
  <si>
    <t>600105</t>
  </si>
  <si>
    <t>51-38-1</t>
  </si>
  <si>
    <t>0776-37-0123</t>
  </si>
  <si>
    <t>延仁会</t>
  </si>
  <si>
    <t>512</t>
  </si>
  <si>
    <t>0776-36-8855</t>
  </si>
  <si>
    <t>昭友会</t>
  </si>
  <si>
    <t>910-0231</t>
  </si>
  <si>
    <t>50</t>
  </si>
  <si>
    <t>0776-66-2228</t>
  </si>
  <si>
    <t>聖仁会藤井医院</t>
  </si>
  <si>
    <t>16-13-18</t>
  </si>
  <si>
    <t>0776-82-8500</t>
  </si>
  <si>
    <t>81岩ｹ鼻1-11</t>
  </si>
  <si>
    <t>0770-22-4400</t>
  </si>
  <si>
    <t>31-12-1</t>
  </si>
  <si>
    <t>0776-67-1120</t>
  </si>
  <si>
    <t>24-8</t>
  </si>
  <si>
    <t>0776-73-3335</t>
  </si>
  <si>
    <t>919-1527</t>
  </si>
  <si>
    <t>1-25-1</t>
  </si>
  <si>
    <t>0770-62-1165</t>
  </si>
  <si>
    <t>918-8131</t>
  </si>
  <si>
    <t>102-3</t>
  </si>
  <si>
    <t>0776-41-0131</t>
  </si>
  <si>
    <t>コム・サポートプロジェクト</t>
  </si>
  <si>
    <t>910-0858</t>
  </si>
  <si>
    <t>4-1</t>
  </si>
  <si>
    <t>0776-25-1057</t>
  </si>
  <si>
    <t>心の絆</t>
  </si>
  <si>
    <t>7-13</t>
  </si>
  <si>
    <t>0778-52-2828</t>
  </si>
  <si>
    <t>0776-27-4140</t>
  </si>
  <si>
    <t>独立行政法人</t>
  </si>
  <si>
    <t>地域医療機能推進機構</t>
  </si>
  <si>
    <t>911-0031</t>
  </si>
  <si>
    <t>0779-87-3100</t>
  </si>
  <si>
    <t>873100</t>
  </si>
  <si>
    <t>20-16</t>
  </si>
  <si>
    <t>0770-25-4141</t>
  </si>
  <si>
    <t>254141</t>
  </si>
  <si>
    <t>11-5</t>
  </si>
  <si>
    <t>0770-25-4160</t>
  </si>
  <si>
    <t>8-30</t>
  </si>
  <si>
    <t>0770-22-6120</t>
  </si>
  <si>
    <t>敦賀市社会福祉協議会</t>
  </si>
  <si>
    <t>914-0132</t>
  </si>
  <si>
    <t>70-11-2</t>
  </si>
  <si>
    <t>0770-20-1777</t>
  </si>
  <si>
    <t>201777</t>
  </si>
  <si>
    <t>914-0047</t>
  </si>
  <si>
    <t>0770-22-3133</t>
  </si>
  <si>
    <t>223133</t>
  </si>
  <si>
    <t>南越前町社会福祉協議会</t>
  </si>
  <si>
    <t>919-0227</t>
  </si>
  <si>
    <t>17-38-1</t>
  </si>
  <si>
    <t>0778-47-3767</t>
  </si>
  <si>
    <t>915-1113</t>
  </si>
  <si>
    <t>7-31-1</t>
  </si>
  <si>
    <t>0778-48-2260</t>
  </si>
  <si>
    <t>86-5-2</t>
  </si>
  <si>
    <t>0778-45-1178</t>
  </si>
  <si>
    <t>0776-26-2020</t>
  </si>
  <si>
    <t>0777-82-1002</t>
  </si>
  <si>
    <t>918-8021</t>
  </si>
  <si>
    <t>120</t>
  </si>
  <si>
    <t>0776-34-5122</t>
  </si>
  <si>
    <t>シャイン</t>
  </si>
  <si>
    <t>919-0416</t>
  </si>
  <si>
    <t>19</t>
  </si>
  <si>
    <t>0776-50-2883</t>
  </si>
  <si>
    <t>42-5-4</t>
  </si>
  <si>
    <t>0778-43-1906</t>
  </si>
  <si>
    <t>801</t>
  </si>
  <si>
    <t>0776-35-7210</t>
  </si>
  <si>
    <t>0770-21-4545</t>
  </si>
  <si>
    <t>21-36</t>
  </si>
  <si>
    <t>0776-51-6514</t>
  </si>
  <si>
    <t>美浜町社会福祉協議会</t>
  </si>
  <si>
    <t>919-1141</t>
  </si>
  <si>
    <t>1-11-1</t>
  </si>
  <si>
    <t>0770-37-2294</t>
  </si>
  <si>
    <t>25-20</t>
  </si>
  <si>
    <t>0770-32-1164</t>
  </si>
  <si>
    <t>918-8004</t>
  </si>
  <si>
    <t>5-13</t>
  </si>
  <si>
    <t>0776-36-1851</t>
  </si>
  <si>
    <t>4-26</t>
  </si>
  <si>
    <t>0776-36-1841</t>
  </si>
  <si>
    <t>福まる</t>
  </si>
  <si>
    <t>宝永</t>
  </si>
  <si>
    <t>16-10</t>
  </si>
  <si>
    <t>090-4326-4292</t>
  </si>
  <si>
    <t>5-8</t>
  </si>
  <si>
    <t>0776-26-5155</t>
  </si>
  <si>
    <t>山崎金属</t>
  </si>
  <si>
    <t>0776-54-2288</t>
  </si>
  <si>
    <t>910-0046</t>
  </si>
  <si>
    <t>20-大畑2</t>
  </si>
  <si>
    <t>0776-59-1126</t>
  </si>
  <si>
    <t>591126</t>
  </si>
  <si>
    <t>910-0041</t>
  </si>
  <si>
    <t>7-1</t>
  </si>
  <si>
    <t>0776-59-1311</t>
  </si>
  <si>
    <t>和田中町徳万</t>
  </si>
  <si>
    <t>28</t>
  </si>
  <si>
    <t>0776-30-7660</t>
  </si>
  <si>
    <t>0776-41-4747</t>
  </si>
  <si>
    <t>1-6-1</t>
  </si>
  <si>
    <t>0776-41-8036</t>
  </si>
  <si>
    <t>0776-56-4660</t>
  </si>
  <si>
    <t>新田塚医療福祉センター</t>
  </si>
  <si>
    <t>42-1</t>
  </si>
  <si>
    <t>0776-21-1300</t>
  </si>
  <si>
    <t>ユニマットリタイアメント・コミュニティ</t>
  </si>
  <si>
    <t>0776-36-1730</t>
  </si>
  <si>
    <t>野尻医院</t>
  </si>
  <si>
    <t>915-0803</t>
  </si>
  <si>
    <t>12-37</t>
  </si>
  <si>
    <t>0778-22-5108</t>
  </si>
  <si>
    <t>919-0317</t>
  </si>
  <si>
    <t>35-5-1</t>
  </si>
  <si>
    <t>0776-41-7500</t>
  </si>
  <si>
    <t>文殊会</t>
  </si>
  <si>
    <t>13-15-4</t>
  </si>
  <si>
    <t>0776-35-2400</t>
  </si>
  <si>
    <t>2-3-1</t>
  </si>
  <si>
    <t>0776-83-1373</t>
  </si>
  <si>
    <t>831373</t>
  </si>
  <si>
    <t>瑞祥</t>
  </si>
  <si>
    <t>15-2-106</t>
  </si>
  <si>
    <t>080-6369-2327</t>
  </si>
  <si>
    <t>0770-22-6660</t>
  </si>
  <si>
    <t>ＣＯＭ企画</t>
  </si>
  <si>
    <t>16-8-1</t>
  </si>
  <si>
    <t>0776-65-3583</t>
  </si>
  <si>
    <t>三栄開発</t>
  </si>
  <si>
    <t>910-0036</t>
  </si>
  <si>
    <t>21-19-5</t>
  </si>
  <si>
    <t>0776-63-6343</t>
  </si>
  <si>
    <t>アートクリーン</t>
  </si>
  <si>
    <t>910-0833</t>
  </si>
  <si>
    <t>0776-92-0332</t>
  </si>
  <si>
    <t>林病院</t>
  </si>
  <si>
    <t>3-5</t>
  </si>
  <si>
    <t>0778-24-3610</t>
  </si>
  <si>
    <t>0776-25-0505</t>
  </si>
  <si>
    <t>ライフプラス</t>
  </si>
  <si>
    <t>208</t>
  </si>
  <si>
    <t>0776-97-5234</t>
  </si>
  <si>
    <t>らいふぴーす</t>
  </si>
  <si>
    <t>0776-91-3030</t>
  </si>
  <si>
    <t>つるかめ</t>
  </si>
  <si>
    <t>0776-73-8418</t>
  </si>
  <si>
    <t>おたっしゃ会</t>
  </si>
  <si>
    <t>917-0054</t>
  </si>
  <si>
    <t>30-33-6</t>
  </si>
  <si>
    <t>0770-52-7707</t>
  </si>
  <si>
    <t>しあわせ会ゆう</t>
  </si>
  <si>
    <t>917-0037</t>
  </si>
  <si>
    <t>0770-58-0151</t>
  </si>
  <si>
    <t>0770-64-1157</t>
  </si>
  <si>
    <t>42-2</t>
  </si>
  <si>
    <t>0776-72-2630</t>
  </si>
  <si>
    <t>722630</t>
  </si>
  <si>
    <t>2-40</t>
  </si>
  <si>
    <t>090-2835-2599</t>
  </si>
  <si>
    <t>0776-43-9439</t>
  </si>
  <si>
    <t>919-0634</t>
  </si>
  <si>
    <t>57-25</t>
  </si>
  <si>
    <t>0776-73-3323</t>
  </si>
  <si>
    <t>4-9</t>
  </si>
  <si>
    <t>0778-51-0478</t>
  </si>
  <si>
    <t>トータルインルームたにうち</t>
  </si>
  <si>
    <t>1-2-51</t>
  </si>
  <si>
    <t>0779-88-1643</t>
  </si>
  <si>
    <t>22-74</t>
  </si>
  <si>
    <t>0776-87-2161</t>
  </si>
  <si>
    <t>872161</t>
  </si>
  <si>
    <t>あそしえ</t>
  </si>
  <si>
    <t>914-0053</t>
  </si>
  <si>
    <t>23-23</t>
  </si>
  <si>
    <t>0770-25-3081</t>
  </si>
  <si>
    <t>ウェルネス・シモノ</t>
  </si>
  <si>
    <t>914-0121</t>
  </si>
  <si>
    <t>1-17</t>
  </si>
  <si>
    <t>0770-21-3355</t>
  </si>
  <si>
    <t>うさごえ介護サポート</t>
  </si>
  <si>
    <t>1-4</t>
  </si>
  <si>
    <t>0776-34-8617</t>
  </si>
  <si>
    <t>2-51</t>
  </si>
  <si>
    <t>0779-88-1620</t>
  </si>
  <si>
    <t>フヂモト</t>
  </si>
  <si>
    <t>910-0362</t>
  </si>
  <si>
    <t>0776-67-5155</t>
  </si>
  <si>
    <t>稲木ケア・サ－ビス</t>
  </si>
  <si>
    <t>0776-54-2734</t>
  </si>
  <si>
    <t>創栄産業</t>
  </si>
  <si>
    <t>29-1-1</t>
  </si>
  <si>
    <t>0770-45-3144</t>
  </si>
  <si>
    <t>福祉サービスふくいコアラ</t>
  </si>
  <si>
    <t>4-21</t>
  </si>
  <si>
    <t>0776-35-7718</t>
  </si>
  <si>
    <t>夕陽</t>
  </si>
  <si>
    <t>913-0043</t>
  </si>
  <si>
    <t>1-18</t>
  </si>
  <si>
    <t>0776-82-0791</t>
  </si>
  <si>
    <t>友愛会</t>
  </si>
  <si>
    <t>919-2114</t>
  </si>
  <si>
    <t>28-37</t>
  </si>
  <si>
    <t>0770-77-1011</t>
  </si>
  <si>
    <t>771011</t>
  </si>
  <si>
    <t>陽だまり舎介護サービス</t>
  </si>
  <si>
    <t>31-2-5</t>
  </si>
  <si>
    <t>0776-67-6000</t>
  </si>
  <si>
    <t>ウルル</t>
  </si>
  <si>
    <t>40-1</t>
  </si>
  <si>
    <t>0776-63-6763</t>
  </si>
  <si>
    <t>0778-22-0336</t>
  </si>
  <si>
    <t>217-4</t>
  </si>
  <si>
    <t>0776-41-8600</t>
  </si>
  <si>
    <t>ぐらっどりー</t>
  </si>
  <si>
    <t>919-2201</t>
  </si>
  <si>
    <t>117-91-2</t>
  </si>
  <si>
    <t>0770-72-2151</t>
  </si>
  <si>
    <t>914-0122</t>
  </si>
  <si>
    <t>0770-25-2929</t>
  </si>
  <si>
    <t>1410</t>
  </si>
  <si>
    <t>0776-28-6255</t>
  </si>
  <si>
    <t>大日園</t>
  </si>
  <si>
    <t>911-0056</t>
  </si>
  <si>
    <t>0779-89-3390</t>
  </si>
  <si>
    <t>介護老人福祉施設</t>
  </si>
  <si>
    <t>910-0801</t>
  </si>
  <si>
    <t>2-2-2</t>
  </si>
  <si>
    <t>0776-54-4681</t>
  </si>
  <si>
    <t>0776-54-4688</t>
  </si>
  <si>
    <t>介護老人保健施設</t>
  </si>
  <si>
    <t>0776-67-0811</t>
  </si>
  <si>
    <t>0776-67-0282</t>
  </si>
  <si>
    <t>670811</t>
  </si>
  <si>
    <t>至捷会</t>
  </si>
  <si>
    <t>23-4</t>
  </si>
  <si>
    <t>0776-73-5678</t>
  </si>
  <si>
    <t>0776-73-5677</t>
  </si>
  <si>
    <t>0776-33-1600</t>
  </si>
  <si>
    <t>0776-33-1602</t>
  </si>
  <si>
    <t>331600</t>
  </si>
  <si>
    <t>王山</t>
  </si>
  <si>
    <t>3-22</t>
  </si>
  <si>
    <t>0778-51-7720</t>
  </si>
  <si>
    <t>0778-51-7718</t>
  </si>
  <si>
    <t>919-2225</t>
  </si>
  <si>
    <t>87-14-2</t>
  </si>
  <si>
    <t>0770-72-5115</t>
  </si>
  <si>
    <t>0770-72-5477</t>
  </si>
  <si>
    <t>725115</t>
  </si>
  <si>
    <t>軽費老人ホーム</t>
  </si>
  <si>
    <t>0776-82-5822</t>
  </si>
  <si>
    <t>0776-82-1270</t>
  </si>
  <si>
    <t>825822</t>
  </si>
  <si>
    <t>小規模多機能型居宅介護</t>
  </si>
  <si>
    <t>918-8063</t>
  </si>
  <si>
    <t>23-101</t>
  </si>
  <si>
    <t>0776-35-0838</t>
  </si>
  <si>
    <t>0776-35-0876</t>
  </si>
  <si>
    <t>42-6-1</t>
  </si>
  <si>
    <t>0778-43-1900</t>
  </si>
  <si>
    <t>0778-43-1908</t>
  </si>
  <si>
    <t>和楽園</t>
  </si>
  <si>
    <t>地域密着型 通所介護</t>
  </si>
  <si>
    <t>0778-21-5454</t>
  </si>
  <si>
    <t>0778-21-5457</t>
  </si>
  <si>
    <t>0776-37-0116</t>
  </si>
  <si>
    <t>0776-37-0126</t>
  </si>
  <si>
    <t>地域密着型介護老人福祉施設入所者生活介護</t>
  </si>
  <si>
    <t>915-0207</t>
  </si>
  <si>
    <t>8-38</t>
  </si>
  <si>
    <t>0778-43-1800</t>
  </si>
  <si>
    <t>0778-43-1877</t>
  </si>
  <si>
    <t>431800</t>
  </si>
  <si>
    <t>5-6</t>
  </si>
  <si>
    <t>0776-34-8762</t>
  </si>
  <si>
    <t>0776-34-8760</t>
  </si>
  <si>
    <t>348762</t>
  </si>
  <si>
    <t>若狭福祉会</t>
  </si>
  <si>
    <t>遠敷下河原</t>
  </si>
  <si>
    <t>48-10-1</t>
  </si>
  <si>
    <t>0770-56-2940</t>
  </si>
  <si>
    <t>0770-56-2965</t>
  </si>
  <si>
    <t>910-0105</t>
  </si>
  <si>
    <t>4-24-1</t>
  </si>
  <si>
    <t>0776-55-1313</t>
  </si>
  <si>
    <t>0776-55-1314</t>
  </si>
  <si>
    <t>912-0023</t>
  </si>
  <si>
    <t>806</t>
  </si>
  <si>
    <t>0779-64-4117</t>
  </si>
  <si>
    <t>0779-64-4118</t>
  </si>
  <si>
    <t>644117</t>
  </si>
  <si>
    <t>生喜会</t>
  </si>
  <si>
    <t>910-0273</t>
  </si>
  <si>
    <t>16八ﾂ割3-1</t>
  </si>
  <si>
    <t>0776-68-0058</t>
  </si>
  <si>
    <t>0776-68-0018</t>
  </si>
  <si>
    <t>0779-66-3011</t>
  </si>
  <si>
    <t>0779-66-3012</t>
  </si>
  <si>
    <t>地域密着型通所介護・予防通所介護</t>
  </si>
  <si>
    <t>915-0804</t>
  </si>
  <si>
    <t>5-2</t>
  </si>
  <si>
    <t>0778-42-5111</t>
  </si>
  <si>
    <t>0778-42-5289</t>
  </si>
  <si>
    <t>918-8075</t>
  </si>
  <si>
    <t>33-1-1</t>
  </si>
  <si>
    <t>0776-37-0115</t>
  </si>
  <si>
    <t>18-32</t>
  </si>
  <si>
    <t>0776-41-8400</t>
  </si>
  <si>
    <t>0776-41-8401</t>
  </si>
  <si>
    <t>418400</t>
  </si>
  <si>
    <t>アストレ</t>
  </si>
  <si>
    <t>910-3643</t>
  </si>
  <si>
    <t>60-14-1</t>
  </si>
  <si>
    <t>0776-98-8766</t>
  </si>
  <si>
    <t>910-0828</t>
  </si>
  <si>
    <t>62-3</t>
  </si>
  <si>
    <t>0776-89-1870</t>
  </si>
  <si>
    <t>0776-89-1871</t>
  </si>
  <si>
    <t>勝山幸寿会</t>
  </si>
  <si>
    <t>911-0811</t>
  </si>
  <si>
    <t>15-22</t>
  </si>
  <si>
    <t>0779-87-7711</t>
  </si>
  <si>
    <t>0779-87-7722</t>
  </si>
  <si>
    <t>877711</t>
  </si>
  <si>
    <t>919-1146</t>
  </si>
  <si>
    <t>9-2</t>
  </si>
  <si>
    <t>0770-32-1720</t>
  </si>
  <si>
    <t>0770-32-2712</t>
  </si>
  <si>
    <t>0779-88-6500</t>
  </si>
  <si>
    <t>0779-88-6505</t>
  </si>
  <si>
    <t>3-19</t>
  </si>
  <si>
    <t>0778-25-5252</t>
  </si>
  <si>
    <t>0778-25-5250</t>
  </si>
  <si>
    <t>255252</t>
  </si>
  <si>
    <t>16-12</t>
  </si>
  <si>
    <t>0778-52-1117</t>
  </si>
  <si>
    <t>0778-52-1118</t>
  </si>
  <si>
    <t>915-0876</t>
  </si>
  <si>
    <t>34-2-1</t>
  </si>
  <si>
    <t>0778-25-6363</t>
  </si>
  <si>
    <t>0778-24-3399</t>
  </si>
  <si>
    <t>256363</t>
  </si>
  <si>
    <t>スマイル</t>
  </si>
  <si>
    <t>917-0381</t>
  </si>
  <si>
    <t>34-10-1</t>
  </si>
  <si>
    <t>0770-67-3339</t>
  </si>
  <si>
    <t>0770-67-3336</t>
  </si>
  <si>
    <t>大杉</t>
  </si>
  <si>
    <t>911-0847</t>
  </si>
  <si>
    <t>25-9-1</t>
  </si>
  <si>
    <t>0779-89-3281</t>
  </si>
  <si>
    <t>0779-89-3282</t>
  </si>
  <si>
    <t>33-20-1</t>
  </si>
  <si>
    <t>0778-51-7540</t>
  </si>
  <si>
    <t>0778-51-8421</t>
  </si>
  <si>
    <t>517540</t>
  </si>
  <si>
    <t>0778-43-5311</t>
  </si>
  <si>
    <t>435311</t>
  </si>
  <si>
    <t>0778-22-5151</t>
  </si>
  <si>
    <t>0778-22-8011</t>
  </si>
  <si>
    <t>21-7-1</t>
  </si>
  <si>
    <t>0776-68-5065</t>
  </si>
  <si>
    <t>0776-68-0067</t>
  </si>
  <si>
    <t>0778-51-0091</t>
  </si>
  <si>
    <t>0778-51-8079</t>
  </si>
  <si>
    <t>510091</t>
  </si>
  <si>
    <t>910-1127</t>
  </si>
  <si>
    <t>15-47</t>
  </si>
  <si>
    <t>0776-61-4575</t>
  </si>
  <si>
    <t>0776-61-4576</t>
  </si>
  <si>
    <t>0779-65-8774</t>
  </si>
  <si>
    <t>0776-65-8776</t>
  </si>
  <si>
    <t>0778-34-1220</t>
  </si>
  <si>
    <t>0778-34-2099</t>
  </si>
  <si>
    <t>341220</t>
  </si>
  <si>
    <t>カーズ</t>
  </si>
  <si>
    <t>910-0221</t>
  </si>
  <si>
    <t>21</t>
  </si>
  <si>
    <t>0776-43-1170</t>
  </si>
  <si>
    <t>0776-43-1180</t>
  </si>
  <si>
    <t>18-35-1</t>
  </si>
  <si>
    <t>通所介護　　　　　　</t>
  </si>
  <si>
    <t>31-1</t>
  </si>
  <si>
    <t>0778-22-0055</t>
  </si>
  <si>
    <t>0778-22-8820</t>
  </si>
  <si>
    <t>220055</t>
  </si>
  <si>
    <t>2-17</t>
  </si>
  <si>
    <t>0778-52-7400</t>
  </si>
  <si>
    <t>0778-52-7407</t>
  </si>
  <si>
    <t>919-0474</t>
  </si>
  <si>
    <t>21-12-1</t>
  </si>
  <si>
    <t>0776-63-5585</t>
  </si>
  <si>
    <t>0776-51-5015</t>
  </si>
  <si>
    <t>4-14-2</t>
  </si>
  <si>
    <t>0776-53-3933</t>
  </si>
  <si>
    <t>0776-53-3922</t>
  </si>
  <si>
    <t>918-8156</t>
  </si>
  <si>
    <t>21-9-2</t>
  </si>
  <si>
    <t>0776-38-9280</t>
  </si>
  <si>
    <t>0776-38-9281</t>
  </si>
  <si>
    <t>389280</t>
  </si>
  <si>
    <t>0776-82-1282</t>
  </si>
  <si>
    <t>0776-82-6287</t>
  </si>
  <si>
    <t>821282</t>
  </si>
  <si>
    <t>あわら市社会福祉協議会</t>
  </si>
  <si>
    <t>28-21</t>
  </si>
  <si>
    <t>0776-73-0144</t>
  </si>
  <si>
    <t>0776-73-1343</t>
  </si>
  <si>
    <t>730144</t>
  </si>
  <si>
    <t>910-0125</t>
  </si>
  <si>
    <t>石盛三丁目</t>
  </si>
  <si>
    <t>0776-56-0992</t>
  </si>
  <si>
    <t>0776-56-2652</t>
  </si>
  <si>
    <t>560992</t>
  </si>
  <si>
    <t>59-2</t>
  </si>
  <si>
    <t>0776-51-0400</t>
  </si>
  <si>
    <t>0776-51-0035</t>
  </si>
  <si>
    <t>510400</t>
  </si>
  <si>
    <t>910-4112</t>
  </si>
  <si>
    <t>50-18</t>
  </si>
  <si>
    <t>0776-78-7880</t>
  </si>
  <si>
    <t>0776-78-7890</t>
  </si>
  <si>
    <t>787880</t>
  </si>
  <si>
    <t>友興会</t>
  </si>
  <si>
    <t>168-22</t>
  </si>
  <si>
    <t>0770-71-1022</t>
  </si>
  <si>
    <t>0770-71-1033</t>
  </si>
  <si>
    <t>711022</t>
  </si>
  <si>
    <t>0779-66-3307</t>
  </si>
  <si>
    <t>0779-66-3578</t>
  </si>
  <si>
    <t>663307</t>
  </si>
  <si>
    <t>917-0106</t>
  </si>
  <si>
    <t>59-9-1</t>
  </si>
  <si>
    <t>0770-53-2940</t>
  </si>
  <si>
    <t>0770-53-2965</t>
  </si>
  <si>
    <t>532940</t>
  </si>
  <si>
    <t>松寿会</t>
  </si>
  <si>
    <t>32-6-1</t>
  </si>
  <si>
    <t>0770-62-0100</t>
  </si>
  <si>
    <t>0770-62-0101</t>
  </si>
  <si>
    <t>620100</t>
  </si>
  <si>
    <t>79-11</t>
  </si>
  <si>
    <t>0779-66-2551</t>
  </si>
  <si>
    <t>0779-65-0905</t>
  </si>
  <si>
    <t>662551</t>
  </si>
  <si>
    <t>美山友愛会</t>
  </si>
  <si>
    <t>31-2</t>
  </si>
  <si>
    <t>0776-96-4150</t>
  </si>
  <si>
    <t>0776-96-4510</t>
  </si>
  <si>
    <t>城久会</t>
  </si>
  <si>
    <t>910-0361</t>
  </si>
  <si>
    <t>4-3-1</t>
  </si>
  <si>
    <t>0776-68-0007</t>
  </si>
  <si>
    <t>0776-68-0020</t>
  </si>
  <si>
    <t>6-33</t>
  </si>
  <si>
    <t>0778-53-2040</t>
  </si>
  <si>
    <t>0778-53-1655</t>
  </si>
  <si>
    <t>かっちゃまふぁみりーぐるーぷ</t>
  </si>
  <si>
    <t>認知症対応型通所介護</t>
  </si>
  <si>
    <t>911-0805</t>
  </si>
  <si>
    <t>11-24</t>
  </si>
  <si>
    <t>0779-88-5600</t>
  </si>
  <si>
    <t>0779-88-5613</t>
  </si>
  <si>
    <t>885600</t>
  </si>
  <si>
    <t>福井トータルケア</t>
  </si>
  <si>
    <t>福祉用具貸与</t>
  </si>
  <si>
    <t>5-35</t>
  </si>
  <si>
    <t>0778-51-7811</t>
  </si>
  <si>
    <t>0778-51-7886</t>
  </si>
  <si>
    <t>おおい町社会福祉協議会</t>
  </si>
  <si>
    <t>917-0383</t>
  </si>
  <si>
    <t>0770-67-2318</t>
  </si>
  <si>
    <t>0770-59-1561</t>
  </si>
  <si>
    <t>672318</t>
  </si>
  <si>
    <t>ケア一休さん</t>
  </si>
  <si>
    <t>73-905</t>
  </si>
  <si>
    <t>0770-21-1322</t>
  </si>
  <si>
    <t>0770-37-1135</t>
  </si>
  <si>
    <t>おおきど</t>
  </si>
  <si>
    <t>8-33</t>
  </si>
  <si>
    <t>0770-53-5070</t>
  </si>
  <si>
    <t>0770-53-5073</t>
  </si>
  <si>
    <t>535070</t>
  </si>
  <si>
    <t>三玄</t>
  </si>
  <si>
    <t>17-24</t>
  </si>
  <si>
    <t>0776-25-2565</t>
  </si>
  <si>
    <t>0776-25-2567</t>
  </si>
  <si>
    <t>ココテク</t>
  </si>
  <si>
    <t>7-9</t>
  </si>
  <si>
    <t>0776-63-5575</t>
  </si>
  <si>
    <t>0776-63-5475</t>
  </si>
  <si>
    <t>0776-38-7221</t>
  </si>
  <si>
    <t>0776-38-7223</t>
  </si>
  <si>
    <t>47-4</t>
  </si>
  <si>
    <t>0770-72-3373</t>
  </si>
  <si>
    <t>0770-72-3393</t>
  </si>
  <si>
    <t>ライフサービス</t>
  </si>
  <si>
    <t>917-0019</t>
  </si>
  <si>
    <t>0770-53-0262</t>
  </si>
  <si>
    <t>0770-53-0251</t>
  </si>
  <si>
    <t>530262</t>
  </si>
  <si>
    <t>919-2384</t>
  </si>
  <si>
    <t>0770-50-7643</t>
  </si>
  <si>
    <t>0770-50-7645</t>
  </si>
  <si>
    <t>0770-56-5801</t>
  </si>
  <si>
    <t>0770-56-5806</t>
  </si>
  <si>
    <t>栗森二丁目</t>
  </si>
  <si>
    <t>2711</t>
  </si>
  <si>
    <t>0776-56-1027</t>
  </si>
  <si>
    <t>0776-56-1017</t>
  </si>
  <si>
    <t>みのりの絆</t>
  </si>
  <si>
    <t>55-1</t>
  </si>
  <si>
    <t>0776-76-0808</t>
  </si>
  <si>
    <t>0776-76-8877</t>
  </si>
  <si>
    <t>養護老人ホーム</t>
  </si>
  <si>
    <t>15坂9-1</t>
  </si>
  <si>
    <t>0778-23-3448</t>
  </si>
  <si>
    <t>0778-23-6515</t>
  </si>
  <si>
    <t>事業所ID</t>
    <rPh sb="0" eb="3">
      <t>ジギョウショ</t>
    </rPh>
    <phoneticPr fontId="5"/>
  </si>
  <si>
    <t>T_711022</t>
    <phoneticPr fontId="5"/>
  </si>
  <si>
    <t>事業所名</t>
    <rPh sb="0" eb="4">
      <t>ジギョウショメイ</t>
    </rPh>
    <phoneticPr fontId="0"/>
  </si>
  <si>
    <t>法人種別</t>
    <rPh sb="0" eb="4">
      <t>ホウジンシュベツ</t>
    </rPh>
    <phoneticPr fontId="0"/>
  </si>
  <si>
    <t>法人名個称</t>
    <rPh sb="0" eb="2">
      <t>ホウジン</t>
    </rPh>
    <rPh sb="2" eb="3">
      <t>メイ</t>
    </rPh>
    <rPh sb="3" eb="4">
      <t>コ</t>
    </rPh>
    <rPh sb="4" eb="5">
      <t>ショウ</t>
    </rPh>
    <phoneticPr fontId="0"/>
  </si>
  <si>
    <t>事業所種別</t>
    <rPh sb="0" eb="3">
      <t>じぎょうしょ</t>
    </rPh>
    <rPh sb="3" eb="5">
      <t>しゅべつ</t>
    </rPh>
    <phoneticPr fontId="3" type="Hiragana"/>
  </si>
  <si>
    <t>郵便番号</t>
    <rPh sb="0" eb="2">
      <t>ユウビン</t>
    </rPh>
    <rPh sb="2" eb="4">
      <t>バンゴウ</t>
    </rPh>
    <phoneticPr fontId="0"/>
  </si>
  <si>
    <t>市町名</t>
    <rPh sb="0" eb="2">
      <t>シチョウ</t>
    </rPh>
    <phoneticPr fontId="0"/>
  </si>
  <si>
    <t>字名</t>
    <rPh sb="0" eb="2">
      <t>アザメイ</t>
    </rPh>
    <phoneticPr fontId="0"/>
  </si>
  <si>
    <t>地番</t>
    <rPh sb="0" eb="2">
      <t>チバン</t>
    </rPh>
    <phoneticPr fontId="0"/>
  </si>
  <si>
    <t>電話番号</t>
    <rPh sb="2" eb="4">
      <t>バンゴウ</t>
    </rPh>
    <phoneticPr fontId="0"/>
  </si>
  <si>
    <t>ＦＡＸ</t>
  </si>
  <si>
    <t>№</t>
  </si>
  <si>
    <t>送付種別
K：向上研修
H：訪問指導</t>
    <rPh sb="0" eb="2">
      <t>ソウフ</t>
    </rPh>
    <rPh sb="2" eb="4">
      <t>シュベツ</t>
    </rPh>
    <rPh sb="7" eb="9">
      <t>コウジョウ</t>
    </rPh>
    <rPh sb="9" eb="11">
      <t>ケンシュウ</t>
    </rPh>
    <rPh sb="14" eb="16">
      <t>ホウモン</t>
    </rPh>
    <rPh sb="16" eb="18">
      <t>シドウ</t>
    </rPh>
    <phoneticPr fontId="0"/>
  </si>
  <si>
    <t>電話番号
(下６桁)</t>
    <rPh sb="0" eb="4">
      <t>デンワバンゴウ</t>
    </rPh>
    <rPh sb="6" eb="7">
      <t>シモ</t>
    </rPh>
    <rPh sb="8" eb="9">
      <t>ケタ</t>
    </rPh>
    <phoneticPr fontId="0"/>
  </si>
  <si>
    <t>KH</t>
  </si>
  <si>
    <t>18-9</t>
  </si>
  <si>
    <t>小浜</t>
  </si>
  <si>
    <t>K</t>
  </si>
  <si>
    <t>0778-54-7800</t>
  </si>
  <si>
    <t>0778-54-7801</t>
  </si>
  <si>
    <t>0778-21-2424</t>
  </si>
  <si>
    <t>デイサービス施設「パワーリハビリふぁいと」(大野)</t>
  </si>
  <si>
    <t>デイサービス施設「パワーリハビリふぁいと」(福井)</t>
  </si>
  <si>
    <t>0776-53-1880</t>
  </si>
  <si>
    <t>0776-73-7300</t>
  </si>
  <si>
    <t>0779-64-5878</t>
  </si>
  <si>
    <t>0776-22-7441</t>
  </si>
  <si>
    <t>0779-66-1850</t>
  </si>
  <si>
    <t>0779-69-7236</t>
  </si>
  <si>
    <t>丹南</t>
  </si>
  <si>
    <t>0776-73-8711</t>
  </si>
  <si>
    <t>0779-64-5689</t>
  </si>
  <si>
    <t>0779-65-5610</t>
  </si>
  <si>
    <t>0776-54-2244</t>
  </si>
  <si>
    <t>木村病院(至捷会)</t>
  </si>
  <si>
    <t>木村病院(寿人会)</t>
  </si>
  <si>
    <t>0776988766</t>
  </si>
  <si>
    <t>開発二丁目</t>
    <rPh sb="2" eb="3">
      <t>ニ</t>
    </rPh>
    <phoneticPr fontId="5"/>
  </si>
  <si>
    <t>№</t>
    <phoneticPr fontId="5"/>
  </si>
  <si>
    <t>申込シートを開く前に必ず下記の留意事項をお目通しいただいたうえで申込情報の入力にお進みください</t>
    <rPh sb="0" eb="2">
      <t>モウシコ</t>
    </rPh>
    <rPh sb="6" eb="7">
      <t>ヒラ</t>
    </rPh>
    <rPh sb="8" eb="9">
      <t>マエ</t>
    </rPh>
    <rPh sb="10" eb="11">
      <t>カナラ</t>
    </rPh>
    <rPh sb="12" eb="14">
      <t>カキ</t>
    </rPh>
    <rPh sb="15" eb="19">
      <t>リュウイジコウ</t>
    </rPh>
    <rPh sb="21" eb="23">
      <t>メドオ</t>
    </rPh>
    <rPh sb="32" eb="34">
      <t>モウシコミ</t>
    </rPh>
    <rPh sb="34" eb="36">
      <t>ジョウホウ</t>
    </rPh>
    <rPh sb="37" eb="39">
      <t>ニュウリョク</t>
    </rPh>
    <rPh sb="41" eb="42">
      <t>スス</t>
    </rPh>
    <phoneticPr fontId="5"/>
  </si>
  <si>
    <t>セルに情報を入力後、誤り等に気付きセルの内容を消去する場合は、パソコンの「Delete」キーを押して内容を消去してください。</t>
    <rPh sb="3" eb="5">
      <t>ジョウホウ</t>
    </rPh>
    <rPh sb="6" eb="9">
      <t>ニュウリョクゴ</t>
    </rPh>
    <rPh sb="10" eb="11">
      <t>アヤマ</t>
    </rPh>
    <rPh sb="12" eb="13">
      <t>トウ</t>
    </rPh>
    <rPh sb="14" eb="16">
      <t>キヅ</t>
    </rPh>
    <rPh sb="20" eb="22">
      <t>ナイヨウ</t>
    </rPh>
    <rPh sb="23" eb="25">
      <t>ショウキョ</t>
    </rPh>
    <rPh sb="27" eb="29">
      <t>バアイ</t>
    </rPh>
    <rPh sb="47" eb="48">
      <t>オ</t>
    </rPh>
    <rPh sb="50" eb="52">
      <t>ナイヨウ</t>
    </rPh>
    <rPh sb="53" eb="55">
      <t>ショウキョ</t>
    </rPh>
    <phoneticPr fontId="5"/>
  </si>
  <si>
    <t>申込者が７名以上の場合は本シートに追加入力してください。</t>
    <rPh sb="17" eb="19">
      <t>ツイカ</t>
    </rPh>
    <phoneticPr fontId="5"/>
  </si>
  <si>
    <t>入力項目セルに移動した際に、入力のヒントが小窓で表示されるよう設定していますので、その内容に従い入力してください。</t>
    <rPh sb="0" eb="4">
      <t>ニュウリョクコウモク</t>
    </rPh>
    <rPh sb="7" eb="9">
      <t>イドウ</t>
    </rPh>
    <rPh sb="11" eb="12">
      <t>サイ</t>
    </rPh>
    <rPh sb="14" eb="16">
      <t>ニュウリョク</t>
    </rPh>
    <rPh sb="21" eb="23">
      <t>コマド</t>
    </rPh>
    <rPh sb="24" eb="26">
      <t>ヒョウジ</t>
    </rPh>
    <rPh sb="31" eb="33">
      <t>セッテイ</t>
    </rPh>
    <rPh sb="43" eb="45">
      <t>ナイヨウ</t>
    </rPh>
    <rPh sb="46" eb="47">
      <t>シタガ</t>
    </rPh>
    <rPh sb="48" eb="50">
      <t>ニュウリョク</t>
    </rPh>
    <phoneticPr fontId="5"/>
  </si>
  <si>
    <t>入力時に入力項目以外のセルには移動できないよう設定していますので、セルへの情報入力後はパソコンの「Enter」キーを押して、次の入力項目にお進みください。</t>
    <rPh sb="0" eb="3">
      <t>ニュウリョクジ</t>
    </rPh>
    <rPh sb="4" eb="8">
      <t>ニュウリョクコウモク</t>
    </rPh>
    <rPh sb="8" eb="10">
      <t>イガイ</t>
    </rPh>
    <rPh sb="15" eb="17">
      <t>イドウ</t>
    </rPh>
    <rPh sb="23" eb="25">
      <t>セッテイ</t>
    </rPh>
    <rPh sb="37" eb="42">
      <t>ジョウホウニュウリョクゴ</t>
    </rPh>
    <rPh sb="58" eb="59">
      <t>オ</t>
    </rPh>
    <rPh sb="62" eb="63">
      <t>ツギ</t>
    </rPh>
    <rPh sb="64" eb="68">
      <t>ニュウリョクコウモク</t>
    </rPh>
    <rPh sb="70" eb="71">
      <t>スス</t>
    </rPh>
    <phoneticPr fontId="5"/>
  </si>
  <si>
    <t>シート内容でセルや行、列の挿入や削除、移動およびシート名の変更、新しいシートの追加、シートの削除はできないよう設定しています。</t>
    <rPh sb="3" eb="5">
      <t>ナイヨウ</t>
    </rPh>
    <rPh sb="9" eb="10">
      <t>ギョウ</t>
    </rPh>
    <rPh sb="11" eb="12">
      <t>レツ</t>
    </rPh>
    <rPh sb="13" eb="15">
      <t>ソウニュウ</t>
    </rPh>
    <rPh sb="16" eb="18">
      <t>サクジョ</t>
    </rPh>
    <rPh sb="19" eb="21">
      <t>イドウ</t>
    </rPh>
    <rPh sb="27" eb="28">
      <t>メイ</t>
    </rPh>
    <rPh sb="29" eb="31">
      <t>ヘンコウ</t>
    </rPh>
    <rPh sb="32" eb="33">
      <t>アタラ</t>
    </rPh>
    <rPh sb="39" eb="41">
      <t>ツイカ</t>
    </rPh>
    <rPh sb="46" eb="48">
      <t>サクジョ</t>
    </rPh>
    <rPh sb="55" eb="57">
      <t>セッテイ</t>
    </rPh>
    <phoneticPr fontId="5"/>
  </si>
  <si>
    <t>入力シートは、情報入力を正確かつ容易にするためのさまざまなしかけを設定しています。入力にあたっては以下の点にご留意ください。</t>
    <rPh sb="0" eb="2">
      <t>ニュウリョク</t>
    </rPh>
    <rPh sb="7" eb="9">
      <t>ジョウホウ</t>
    </rPh>
    <rPh sb="9" eb="11">
      <t>ニュウリョク</t>
    </rPh>
    <rPh sb="12" eb="14">
      <t>セイカク</t>
    </rPh>
    <rPh sb="16" eb="18">
      <t>ヨウイ</t>
    </rPh>
    <rPh sb="33" eb="35">
      <t>セッテイ</t>
    </rPh>
    <rPh sb="41" eb="43">
      <t>ニュウリョク</t>
    </rPh>
    <rPh sb="49" eb="51">
      <t>イカ</t>
    </rPh>
    <rPh sb="52" eb="53">
      <t>テン</t>
    </rPh>
    <rPh sb="55" eb="57">
      <t>リュウイ</t>
    </rPh>
    <phoneticPr fontId="5"/>
  </si>
  <si>
    <t>セル内容によっては、自動表示された項目を上書き入力するとセルの設定が無効となる場合があります。再度入力する際に自動表示されなくなった場合はそのセルに直接正しい情報を入力のうえ内容を確定してください。</t>
    <rPh sb="2" eb="4">
      <t>ナイヨウ</t>
    </rPh>
    <rPh sb="10" eb="14">
      <t>ジドウヒョウジ</t>
    </rPh>
    <rPh sb="17" eb="19">
      <t>コウモク</t>
    </rPh>
    <rPh sb="20" eb="22">
      <t>ウワガ</t>
    </rPh>
    <rPh sb="23" eb="25">
      <t>ニュウリョク</t>
    </rPh>
    <rPh sb="31" eb="33">
      <t>セッテイ</t>
    </rPh>
    <rPh sb="34" eb="36">
      <t>ムコウ</t>
    </rPh>
    <rPh sb="39" eb="41">
      <t>バアイ</t>
    </rPh>
    <rPh sb="47" eb="49">
      <t>サイド</t>
    </rPh>
    <rPh sb="49" eb="51">
      <t>ニュウリョク</t>
    </rPh>
    <rPh sb="53" eb="54">
      <t>サイ</t>
    </rPh>
    <rPh sb="55" eb="59">
      <t>ジドウヒョウジ</t>
    </rPh>
    <rPh sb="66" eb="68">
      <t>バアイ</t>
    </rPh>
    <rPh sb="74" eb="76">
      <t>チョクセツ</t>
    </rPh>
    <rPh sb="76" eb="77">
      <t>タダ</t>
    </rPh>
    <rPh sb="79" eb="81">
      <t>ジョウホウ</t>
    </rPh>
    <rPh sb="82" eb="84">
      <t>ニュウリョク</t>
    </rPh>
    <rPh sb="87" eb="89">
      <t>ナイヨウ</t>
    </rPh>
    <rPh sb="90" eb="92">
      <t>カクテイ</t>
    </rPh>
    <phoneticPr fontId="5"/>
  </si>
  <si>
    <t>エクセル入力セルのタイトル項目に*印がついているセルは、プルダウンリストより選択入力してください。</t>
    <rPh sb="13" eb="15">
      <t>コウモク</t>
    </rPh>
    <phoneticPr fontId="5"/>
  </si>
  <si>
    <t xml:space="preserve">申込区分 </t>
    <rPh sb="0" eb="2">
      <t>モウシコミ</t>
    </rPh>
    <rPh sb="2" eb="4">
      <t>クブン</t>
    </rPh>
    <phoneticPr fontId="5"/>
  </si>
  <si>
    <t>※事業所IDは、セルD6に移動後入力説明文をご覧いただき入力してください。</t>
    <rPh sb="1" eb="4">
      <t>ジギョウショ</t>
    </rPh>
    <rPh sb="13" eb="16">
      <t>イドウゴ</t>
    </rPh>
    <rPh sb="16" eb="18">
      <t>ニュウリョク</t>
    </rPh>
    <rPh sb="18" eb="21">
      <t>セツメイブン</t>
    </rPh>
    <rPh sb="23" eb="24">
      <t>ラン</t>
    </rPh>
    <rPh sb="28" eb="30">
      <t>ニュウリョク</t>
    </rPh>
    <phoneticPr fontId="5"/>
  </si>
  <si>
    <t>事務局は入力情報をもとに研修受講者名簿などさまざまな資料を編集作成しています。できるだけ、本エクセルシートに入力してそのままメール添付にて送信ください。この場合、ＰＤＦファイル化などの加工やOneDriveでのファイル共有設定などを行わずそのままの形で送信ください。</t>
    <rPh sb="92" eb="94">
      <t>カコウ</t>
    </rPh>
    <rPh sb="109" eb="111">
      <t>キョウユウ</t>
    </rPh>
    <rPh sb="111" eb="113">
      <t>セッテイ</t>
    </rPh>
    <phoneticPr fontId="5"/>
  </si>
  <si>
    <t>既に申し込んだ内容に変更（すべての受講テーマのキャンセルや受講テーマの追加のみも含む）がある場合は本エクセルファイルの申込書(シート)の送信は必要ありません。
この場合、メール本文に変更の内容を直打ちして送信(連絡)してください。
※変更等内容について以下例文
・文書番号１２３号の福井一郎のテーマ特後４をキャンセルし、特後５を追加する。
・文書番号２３４号の敦賀二郎のテーマ特後３、特後５を追加する。
・文書番号３４５号の大野花子のテーマ特前２、特後１、特後３をキャンセルする。</t>
    <rPh sb="49" eb="50">
      <t>ホン</t>
    </rPh>
    <rPh sb="71" eb="73">
      <t>ヒツヨウ</t>
    </rPh>
    <rPh sb="105" eb="107">
      <t>レンラク</t>
    </rPh>
    <rPh sb="117" eb="120">
      <t>ヘンコウトウ</t>
    </rPh>
    <rPh sb="120" eb="122">
      <t>ナイヨウ</t>
    </rPh>
    <rPh sb="126" eb="128">
      <t>イカ</t>
    </rPh>
    <rPh sb="149" eb="150">
      <t>トク</t>
    </rPh>
    <rPh sb="160" eb="161">
      <t>トク</t>
    </rPh>
    <rPh sb="188" eb="189">
      <t>トク</t>
    </rPh>
    <rPh sb="192" eb="193">
      <t>トク</t>
    </rPh>
    <rPh sb="220" eb="221">
      <t>トク</t>
    </rPh>
    <rPh sb="224" eb="225">
      <t>トク</t>
    </rPh>
    <rPh sb="228" eb="229">
      <t>トク</t>
    </rPh>
    <phoneticPr fontId="5"/>
  </si>
  <si>
    <t>法人名(かな)</t>
    <rPh sb="0" eb="3">
      <t>ホウジンメイ</t>
    </rPh>
    <phoneticPr fontId="5"/>
  </si>
  <si>
    <t>事業所名(かな)</t>
    <rPh sb="0" eb="3">
      <t>ジギョウショ</t>
    </rPh>
    <rPh sb="3" eb="4">
      <t>メイ</t>
    </rPh>
    <phoneticPr fontId="5"/>
  </si>
  <si>
    <t>担当者名(かな)</t>
    <rPh sb="0" eb="3">
      <t>タントウシャ</t>
    </rPh>
    <rPh sb="3" eb="4">
      <t>メイ</t>
    </rPh>
    <phoneticPr fontId="5"/>
  </si>
  <si>
    <t>076-255-0856</t>
    <phoneticPr fontId="5"/>
  </si>
  <si>
    <r>
      <t>留意事項</t>
    </r>
    <r>
      <rPr>
        <b/>
        <sz val="14"/>
        <color rgb="FFFF0000"/>
        <rFont val="HG丸ｺﾞｼｯｸM-PRO"/>
        <family val="3"/>
        <charset val="128"/>
      </rPr>
      <t>（本申込様式は、</t>
    </r>
    <r>
      <rPr>
        <b/>
        <u/>
        <sz val="14"/>
        <color rgb="FFFFFF00"/>
        <rFont val="HG丸ｺﾞｼｯｸM-PRO"/>
        <family val="3"/>
        <charset val="128"/>
      </rPr>
      <t>介護職員のための介護技術向上特別研修</t>
    </r>
    <r>
      <rPr>
        <b/>
        <sz val="14"/>
        <color rgb="FFFF0000"/>
        <rFont val="HG丸ｺﾞｼｯｸM-PRO"/>
        <family val="3"/>
        <charset val="128"/>
      </rPr>
      <t>となります。お間違えないようにご注意ください）</t>
    </r>
    <rPh sb="0" eb="4">
      <t>リュウイジコウ</t>
    </rPh>
    <rPh sb="5" eb="6">
      <t>ホン</t>
    </rPh>
    <rPh sb="6" eb="8">
      <t>モウシコミ</t>
    </rPh>
    <rPh sb="8" eb="10">
      <t>ヨウシキ</t>
    </rPh>
    <rPh sb="12" eb="16">
      <t>カイゴショクイン</t>
    </rPh>
    <rPh sb="20" eb="26">
      <t>カイゴギジュツコウジョウ</t>
    </rPh>
    <rPh sb="26" eb="28">
      <t>トクベツ</t>
    </rPh>
    <rPh sb="28" eb="30">
      <t>ケンシュウ</t>
    </rPh>
    <rPh sb="37" eb="39">
      <t>マチガ</t>
    </rPh>
    <rPh sb="46" eb="48">
      <t>チュウイ</t>
    </rPh>
    <phoneticPr fontId="5"/>
  </si>
  <si>
    <t>特１</t>
    <rPh sb="0" eb="1">
      <t>トク</t>
    </rPh>
    <phoneticPr fontId="5"/>
  </si>
  <si>
    <t>特２</t>
    <rPh sb="0" eb="1">
      <t>トク</t>
    </rPh>
    <phoneticPr fontId="5"/>
  </si>
  <si>
    <t>特３</t>
    <rPh sb="0" eb="1">
      <t>トク</t>
    </rPh>
    <phoneticPr fontId="5"/>
  </si>
  <si>
    <t>特４</t>
    <rPh sb="0" eb="1">
      <t>トク</t>
    </rPh>
    <phoneticPr fontId="5"/>
  </si>
  <si>
    <t>特５</t>
    <rPh sb="0" eb="1">
      <t>トク</t>
    </rPh>
    <phoneticPr fontId="5"/>
  </si>
  <si>
    <t>特６</t>
    <rPh sb="0" eb="1">
      <t>トク</t>
    </rPh>
    <phoneticPr fontId="5"/>
  </si>
  <si>
    <r>
      <t>申込テーマ記号記入欄 　</t>
    </r>
    <r>
      <rPr>
        <sz val="10"/>
        <rFont val="BIZ UDPゴシック"/>
        <family val="3"/>
        <charset val="128"/>
      </rPr>
      <t>※「特」は特別研修を表わします</t>
    </r>
    <r>
      <rPr>
        <sz val="14"/>
        <rFont val="BIZ UDPゴシック"/>
        <family val="3"/>
        <charset val="128"/>
      </rPr>
      <t xml:space="preserve">
</t>
    </r>
    <r>
      <rPr>
        <sz val="12"/>
        <rFont val="BIZ UDPゴシック"/>
        <family val="3"/>
        <charset val="128"/>
      </rPr>
      <t>（受講希望のテーマ記号右欄の○を選択(記入)してください）</t>
    </r>
    <rPh sb="0" eb="2">
      <t>モウシコミ</t>
    </rPh>
    <rPh sb="5" eb="7">
      <t>キゴウ</t>
    </rPh>
    <rPh sb="7" eb="9">
      <t>キニュウ</t>
    </rPh>
    <rPh sb="9" eb="10">
      <t>ラン</t>
    </rPh>
    <rPh sb="14" eb="15">
      <t>トク</t>
    </rPh>
    <rPh sb="17" eb="21">
      <t>トクベツケンシュウ</t>
    </rPh>
    <rPh sb="22" eb="23">
      <t>アラ</t>
    </rPh>
    <rPh sb="29" eb="31">
      <t>ジュコウ</t>
    </rPh>
    <rPh sb="31" eb="33">
      <t>キボウ</t>
    </rPh>
    <rPh sb="37" eb="39">
      <t>キゴウ</t>
    </rPh>
    <rPh sb="39" eb="41">
      <t>ミギラン</t>
    </rPh>
    <rPh sb="44" eb="46">
      <t>センタク</t>
    </rPh>
    <rPh sb="47" eb="49">
      <t>キニュウ</t>
    </rPh>
    <phoneticPr fontId="5"/>
  </si>
  <si>
    <r>
      <t>申込テーマ記号記入欄 　</t>
    </r>
    <r>
      <rPr>
        <sz val="10"/>
        <rFont val="BIZ UDPゴシック"/>
        <family val="3"/>
        <charset val="128"/>
      </rPr>
      <t>※「特」は特別研修を表します</t>
    </r>
    <r>
      <rPr>
        <sz val="14"/>
        <rFont val="BIZ UDPゴシック"/>
        <family val="3"/>
        <charset val="128"/>
      </rPr>
      <t xml:space="preserve">
</t>
    </r>
    <r>
      <rPr>
        <sz val="12"/>
        <rFont val="BIZ UDPゴシック"/>
        <family val="3"/>
        <charset val="128"/>
      </rPr>
      <t>（受講希望のテーマ記号右欄の○を選択(記入)してください）</t>
    </r>
    <rPh sb="0" eb="2">
      <t>モウシコミ</t>
    </rPh>
    <rPh sb="5" eb="7">
      <t>キゴウ</t>
    </rPh>
    <rPh sb="7" eb="9">
      <t>キニュウ</t>
    </rPh>
    <rPh sb="9" eb="10">
      <t>ラン</t>
    </rPh>
    <rPh sb="14" eb="15">
      <t>トク</t>
    </rPh>
    <rPh sb="17" eb="21">
      <t>トクベツケンシュウ</t>
    </rPh>
    <rPh sb="22" eb="23">
      <t>アラ</t>
    </rPh>
    <rPh sb="28" eb="30">
      <t>ジュコウ</t>
    </rPh>
    <rPh sb="30" eb="32">
      <t>キボウ</t>
    </rPh>
    <rPh sb="36" eb="38">
      <t>キゴウ</t>
    </rPh>
    <rPh sb="38" eb="40">
      <t>ミギラン</t>
    </rPh>
    <rPh sb="43" eb="45">
      <t>センタク</t>
    </rPh>
    <rPh sb="46" eb="48">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</si>
</sst>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quot;d&quot;(&quot;aaa\)"/>
    <numFmt numFmtId="177" formatCode="[$-411]ge\.m\.d;@"/>
    <numFmt numFmtId="178" formatCode="[&lt;=999]000;[&lt;=9999]000\-00;000\-0000"/>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8"/>
      <name val="BIZ UDPゴシック"/>
      <family val="3"/>
      <charset val="128"/>
    </font>
    <font>
      <sz val="16"/>
      <name val="BIZ UDPゴシック"/>
      <family val="3"/>
      <charset val="128"/>
    </font>
    <font>
      <sz val="10"/>
      <name val="BIZ UDPゴシック"/>
      <family val="3"/>
      <charset val="128"/>
    </font>
    <font>
      <sz val="14"/>
      <name val="BIZ UDPゴシック"/>
      <family val="3"/>
      <charset val="128"/>
    </font>
    <font>
      <sz val="9"/>
      <name val="BIZ UDPゴシック"/>
      <family val="3"/>
      <charset val="128"/>
    </font>
    <font>
      <sz val="11"/>
      <name val="BIZ UDPゴシック"/>
      <family val="3"/>
      <charset val="128"/>
    </font>
    <font>
      <b/>
      <sz val="20"/>
      <name val="BIZ UDPゴシック"/>
      <family val="3"/>
      <charset val="128"/>
    </font>
    <font>
      <b/>
      <sz val="18"/>
      <name val="BIZ UDPゴシック"/>
      <family val="3"/>
      <charset val="128"/>
    </font>
    <font>
      <b/>
      <sz val="14"/>
      <name val="BIZ UDPゴシック"/>
      <family val="3"/>
      <charset val="128"/>
    </font>
    <font>
      <sz val="12"/>
      <name val="BIZ UDPゴシック"/>
      <family val="3"/>
      <charset val="128"/>
    </font>
    <font>
      <sz val="6"/>
      <name val="BIZ UDPゴシック"/>
      <family val="3"/>
      <charset val="128"/>
    </font>
    <font>
      <b/>
      <sz val="12"/>
      <name val="BIZ UDPゴシック"/>
      <family val="3"/>
      <charset val="128"/>
    </font>
    <font>
      <sz val="17"/>
      <name val="BIZ UDPゴシック"/>
      <family val="3"/>
      <charset val="128"/>
    </font>
    <font>
      <u/>
      <sz val="14"/>
      <name val="BIZ UDPゴシック"/>
      <family val="3"/>
      <charset val="128"/>
    </font>
    <font>
      <b/>
      <sz val="10"/>
      <name val="BIZ UDPゴシック"/>
      <family val="3"/>
      <charset val="128"/>
    </font>
    <font>
      <b/>
      <sz val="10"/>
      <color indexed="10"/>
      <name val="BIZ UDPゴシック"/>
      <family val="3"/>
      <charset val="128"/>
    </font>
    <font>
      <sz val="10"/>
      <name val="ＭＳ Ｐゴシック"/>
      <family val="3"/>
      <charset val="128"/>
    </font>
    <font>
      <b/>
      <sz val="8"/>
      <color indexed="10"/>
      <name val="BIZ UDPゴシック"/>
      <family val="3"/>
      <charset val="128"/>
    </font>
    <font>
      <sz val="12"/>
      <color rgb="FFFF0000"/>
      <name val="BIZ UDPゴシック"/>
      <family val="3"/>
      <charset val="128"/>
    </font>
    <font>
      <sz val="14"/>
      <color rgb="FFFF0000"/>
      <name val="BIZ UDPゴシック"/>
      <family val="3"/>
      <charset val="128"/>
    </font>
    <font>
      <b/>
      <sz val="10"/>
      <color rgb="FFFF0000"/>
      <name val="BIZ UDPゴシック"/>
      <family val="3"/>
      <charset val="128"/>
    </font>
    <font>
      <sz val="20"/>
      <color rgb="FFFF0000"/>
      <name val="BIZ UDPゴシック"/>
      <family val="3"/>
      <charset val="128"/>
    </font>
    <font>
      <b/>
      <sz val="16"/>
      <color rgb="FFFF0000"/>
      <name val="BIZ UDPゴシック"/>
      <family val="3"/>
      <charset val="128"/>
    </font>
    <font>
      <b/>
      <sz val="14"/>
      <color rgb="FFFF0000"/>
      <name val="BIZ UDPゴシック"/>
      <family val="3"/>
      <charset val="128"/>
    </font>
    <font>
      <sz val="16"/>
      <color rgb="FFFF0000"/>
      <name val="BIZ UDPゴシック"/>
      <family val="3"/>
      <charset val="128"/>
    </font>
    <font>
      <sz val="20"/>
      <name val="BIZ UDPゴシック"/>
      <family val="3"/>
      <charset val="128"/>
    </font>
    <font>
      <b/>
      <sz val="14"/>
      <color theme="1"/>
      <name val="BIZ UDPゴシック"/>
      <family val="3"/>
      <charset val="128"/>
    </font>
    <font>
      <b/>
      <sz val="10"/>
      <color theme="1"/>
      <name val="BIZ UDPゴシック"/>
      <family val="3"/>
      <charset val="128"/>
    </font>
    <font>
      <b/>
      <sz val="8"/>
      <color theme="1"/>
      <name val="BIZ UDPゴシック"/>
      <family val="3"/>
      <charset val="128"/>
    </font>
    <font>
      <b/>
      <sz val="16"/>
      <color theme="1"/>
      <name val="BIZ UDPゴシック"/>
      <family val="3"/>
      <charset val="128"/>
    </font>
    <font>
      <sz val="10"/>
      <color theme="3" tint="0.39997558519241921"/>
      <name val="BIZ UDPゴシック"/>
      <family val="3"/>
      <charset val="128"/>
    </font>
    <font>
      <b/>
      <sz val="9"/>
      <color theme="0"/>
      <name val="BIZ UDPゴシック"/>
      <family val="3"/>
      <charset val="128"/>
    </font>
    <font>
      <sz val="6"/>
      <name val="ＭＳ Ｐゴシック"/>
      <family val="2"/>
      <charset val="128"/>
      <scheme val="minor"/>
    </font>
    <font>
      <sz val="11"/>
      <color indexed="8"/>
      <name val="ＭＳ Ｐゴシック"/>
      <family val="2"/>
      <scheme val="minor"/>
    </font>
    <font>
      <sz val="6"/>
      <name val="ＭＳ Ｐゴシック"/>
      <family val="3"/>
      <charset val="128"/>
      <scheme val="minor"/>
    </font>
    <font>
      <b/>
      <sz val="18"/>
      <color rgb="FFFF0000"/>
      <name val="BIZ UDPゴシック"/>
      <family val="3"/>
      <charset val="128"/>
    </font>
    <font>
      <sz val="9"/>
      <color indexed="8"/>
      <name val="ＭＳ Ｐゴシック"/>
      <family val="3"/>
      <charset val="128"/>
    </font>
    <font>
      <sz val="9"/>
      <name val="ＭＳ Ｐゴシック"/>
      <family val="3"/>
      <charset val="128"/>
    </font>
    <font>
      <sz val="8"/>
      <color theme="0"/>
      <name val="ＭＳ Ｐゴシック"/>
      <family val="3"/>
      <charset val="128"/>
    </font>
    <font>
      <sz val="12"/>
      <color theme="0"/>
      <name val="BIZ UDPゴシック"/>
      <family val="3"/>
      <charset val="128"/>
    </font>
    <font>
      <b/>
      <sz val="20"/>
      <color theme="0"/>
      <name val="ＭＳ Ｐゴシック"/>
      <family val="3"/>
      <charset val="128"/>
    </font>
    <font>
      <sz val="20"/>
      <name val="ＭＳ Ｐゴシック"/>
      <family val="3"/>
      <charset val="128"/>
    </font>
    <font>
      <sz val="20"/>
      <color theme="0"/>
      <name val="ＭＳ Ｐゴシック"/>
      <family val="3"/>
      <charset val="128"/>
    </font>
    <font>
      <b/>
      <sz val="20"/>
      <color rgb="FFFFC000"/>
      <name val="HG丸ｺﾞｼｯｸM-PRO"/>
      <family val="3"/>
      <charset val="128"/>
    </font>
    <font>
      <b/>
      <sz val="20"/>
      <color rgb="FFFF0000"/>
      <name val="HG丸ｺﾞｼｯｸM-PRO"/>
      <family val="3"/>
      <charset val="128"/>
    </font>
    <font>
      <sz val="20"/>
      <name val="HG丸ｺﾞｼｯｸM-PRO"/>
      <family val="3"/>
      <charset val="128"/>
    </font>
    <font>
      <b/>
      <sz val="16"/>
      <color theme="0"/>
      <name val="HG丸ｺﾞｼｯｸM-PRO"/>
      <family val="3"/>
      <charset val="128"/>
    </font>
    <font>
      <sz val="16"/>
      <name val="HG丸ｺﾞｼｯｸM-PRO"/>
      <family val="3"/>
      <charset val="128"/>
    </font>
    <font>
      <sz val="16"/>
      <name val="ＭＳ Ｐゴシック"/>
      <family val="3"/>
      <charset val="128"/>
    </font>
    <font>
      <sz val="14"/>
      <color theme="1"/>
      <name val="BIZ UDPゴシック"/>
      <family val="3"/>
      <charset val="128"/>
    </font>
    <font>
      <b/>
      <sz val="14"/>
      <color rgb="FFFF0000"/>
      <name val="HG丸ｺﾞｼｯｸM-PRO"/>
      <family val="3"/>
      <charset val="128"/>
    </font>
    <font>
      <b/>
      <u/>
      <sz val="14"/>
      <color rgb="FFFFFF00"/>
      <name val="HG丸ｺﾞｼｯｸM-PRO"/>
      <family val="3"/>
      <charset val="128"/>
    </font>
    <font>
      <sz val="11"/>
      <color theme="1"/>
      <name val="ＭＳ Ｐゴシック"/>
      <family val="3"/>
      <charset val="128"/>
    </font>
    <font>
      <sz val="11"/>
      <color theme="1"/>
      <name val="ＭＳ Ｐゴシック"/>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s>
  <borders count="80">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ouble">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dashed">
        <color auto="1"/>
      </bottom>
      <diagonal/>
    </border>
    <border>
      <left/>
      <right/>
      <top style="dashed">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theme="0" tint="-0.24994659260841701"/>
      </right>
      <top style="double">
        <color indexed="64"/>
      </top>
      <bottom style="hair">
        <color indexed="64"/>
      </bottom>
      <diagonal/>
    </border>
    <border>
      <left/>
      <right style="thin">
        <color indexed="64"/>
      </right>
      <top style="double">
        <color indexed="64"/>
      </top>
      <bottom style="hair">
        <color indexed="64"/>
      </bottom>
      <diagonal/>
    </border>
    <border>
      <left style="thin">
        <color theme="0" tint="-0.24994659260841701"/>
      </left>
      <right style="double">
        <color auto="1"/>
      </right>
      <top style="double">
        <color indexed="64"/>
      </top>
      <bottom style="hair">
        <color indexed="64"/>
      </bottom>
      <diagonal/>
    </border>
    <border>
      <left/>
      <right style="medium">
        <color indexed="64"/>
      </right>
      <top/>
      <bottom style="double">
        <color indexed="64"/>
      </bottom>
      <diagonal/>
    </border>
    <border>
      <left style="thin">
        <color indexed="64"/>
      </left>
      <right style="thin">
        <color theme="0" tint="-0.24994659260841701"/>
      </right>
      <top style="hair">
        <color indexed="64"/>
      </top>
      <bottom style="hair">
        <color indexed="64"/>
      </bottom>
      <diagonal/>
    </border>
    <border>
      <left/>
      <right style="thin">
        <color indexed="64"/>
      </right>
      <top style="hair">
        <color indexed="64"/>
      </top>
      <bottom style="hair">
        <color indexed="64"/>
      </bottom>
      <diagonal/>
    </border>
    <border>
      <left style="thin">
        <color theme="0" tint="-0.24994659260841701"/>
      </left>
      <right style="double">
        <color auto="1"/>
      </right>
      <top style="hair">
        <color indexed="64"/>
      </top>
      <bottom style="hair">
        <color indexed="64"/>
      </bottom>
      <diagonal/>
    </border>
    <border>
      <left style="double">
        <color auto="1"/>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right style="medium">
        <color indexed="64"/>
      </right>
      <top/>
      <bottom/>
      <diagonal/>
    </border>
    <border>
      <left style="double">
        <color auto="1"/>
      </left>
      <right/>
      <top/>
      <bottom style="double">
        <color indexed="64"/>
      </bottom>
      <diagonal/>
    </border>
    <border>
      <left/>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auto="1"/>
      </right>
      <top style="hair">
        <color indexed="64"/>
      </top>
      <bottom style="double">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style="double">
        <color auto="1"/>
      </left>
      <right/>
      <top/>
      <bottom style="medium">
        <color indexed="64"/>
      </bottom>
      <diagonal/>
    </border>
  </borders>
  <cellStyleXfs count="5">
    <xf numFmtId="0" fontId="0" fillId="0" borderId="0">
      <alignment vertical="center"/>
    </xf>
    <xf numFmtId="0" fontId="4" fillId="0" borderId="0">
      <alignment vertical="center"/>
    </xf>
    <xf numFmtId="0" fontId="39" fillId="0" borderId="0">
      <alignment vertical="center"/>
    </xf>
    <xf numFmtId="0" fontId="3" fillId="0" borderId="0">
      <alignment vertical="center"/>
    </xf>
    <xf numFmtId="0" fontId="2" fillId="0" borderId="0">
      <alignment vertical="center"/>
    </xf>
  </cellStyleXfs>
  <cellXfs count="350">
    <xf numFmtId="0" fontId="0" fillId="0" borderId="0" xfId="0">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lignment vertical="center"/>
    </xf>
    <xf numFmtId="176" fontId="9" fillId="0" borderId="0" xfId="0" applyNumberFormat="1" applyFont="1" applyAlignment="1">
      <alignment horizontal="center" vertical="center"/>
    </xf>
    <xf numFmtId="0" fontId="10"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right" vertical="center"/>
    </xf>
    <xf numFmtId="0" fontId="18" fillId="0" borderId="0" xfId="0" applyFont="1">
      <alignment vertical="center"/>
    </xf>
    <xf numFmtId="0" fontId="7" fillId="0" borderId="0" xfId="0" applyFont="1" applyAlignment="1">
      <alignment horizontal="left" vertical="center"/>
    </xf>
    <xf numFmtId="0" fontId="6" fillId="0" borderId="0" xfId="0" applyFont="1" applyAlignment="1">
      <alignment horizontal="left" vertical="center"/>
    </xf>
    <xf numFmtId="49" fontId="9" fillId="0" borderId="5" xfId="0" applyNumberFormat="1" applyFont="1" applyBorder="1" applyAlignment="1">
      <alignment wrapText="1"/>
    </xf>
    <xf numFmtId="49" fontId="9" fillId="0" borderId="6" xfId="0" applyNumberFormat="1" applyFont="1" applyBorder="1" applyAlignment="1">
      <alignment vertical="center" wrapText="1"/>
    </xf>
    <xf numFmtId="49" fontId="0" fillId="0" borderId="7" xfId="0" applyNumberFormat="1" applyBorder="1" applyAlignment="1">
      <alignment vertical="center" wrapText="1"/>
    </xf>
    <xf numFmtId="49" fontId="9" fillId="0" borderId="6" xfId="0" applyNumberFormat="1" applyFont="1" applyBorder="1" applyAlignment="1">
      <alignment wrapText="1"/>
    </xf>
    <xf numFmtId="0" fontId="15" fillId="0" borderId="8" xfId="0" applyFont="1" applyBorder="1" applyAlignment="1">
      <alignment horizontal="center" vertical="center"/>
    </xf>
    <xf numFmtId="0" fontId="9" fillId="0" borderId="10" xfId="0" applyFont="1" applyBorder="1" applyAlignment="1" applyProtection="1">
      <alignment horizontal="center" vertical="center"/>
      <protection locked="0"/>
    </xf>
    <xf numFmtId="49" fontId="0" fillId="0" borderId="16" xfId="0" applyNumberFormat="1" applyBorder="1" applyAlignment="1">
      <alignment vertical="center" wrapText="1"/>
    </xf>
    <xf numFmtId="0" fontId="26" fillId="0" borderId="0" xfId="0" applyFont="1" applyAlignment="1">
      <alignment horizontal="center" vertical="center"/>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pplyProtection="1">
      <alignment horizontal="center" vertical="center"/>
      <protection locked="0"/>
    </xf>
    <xf numFmtId="0" fontId="9" fillId="0" borderId="8" xfId="0" applyFont="1" applyBorder="1" applyAlignment="1">
      <alignment horizontal="center" vertical="center"/>
    </xf>
    <xf numFmtId="0" fontId="6" fillId="0" borderId="0" xfId="0" applyFont="1">
      <alignment vertical="center"/>
    </xf>
    <xf numFmtId="0" fontId="30" fillId="0" borderId="0" xfId="0" applyFont="1">
      <alignment vertical="center"/>
    </xf>
    <xf numFmtId="177" fontId="25" fillId="0" borderId="0" xfId="0" applyNumberFormat="1" applyFont="1" applyAlignment="1"/>
    <xf numFmtId="0" fontId="25" fillId="0" borderId="0" xfId="0" applyFont="1" applyAlignment="1"/>
    <xf numFmtId="0" fontId="0" fillId="2" borderId="8" xfId="0" applyFill="1" applyBorder="1" applyAlignment="1">
      <alignment horizontal="center" vertical="center"/>
    </xf>
    <xf numFmtId="0" fontId="22" fillId="2" borderId="8" xfId="0" applyFont="1" applyFill="1" applyBorder="1" applyAlignment="1">
      <alignment horizontal="center" vertical="center" shrinkToFit="1"/>
    </xf>
    <xf numFmtId="0" fontId="9" fillId="0" borderId="8"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14" fillId="0" borderId="48" xfId="0" applyFont="1" applyBorder="1" applyAlignment="1">
      <alignment horizontal="center" vertical="center"/>
    </xf>
    <xf numFmtId="0" fontId="14" fillId="0" borderId="49" xfId="0" applyFont="1" applyBorder="1" applyAlignment="1">
      <alignment horizontal="center" vertical="center"/>
    </xf>
    <xf numFmtId="49" fontId="41" fillId="0" borderId="0" xfId="0" applyNumberFormat="1" applyFont="1" applyAlignment="1">
      <alignment vertical="center" shrinkToFit="1"/>
    </xf>
    <xf numFmtId="49" fontId="42" fillId="0" borderId="8" xfId="2" applyNumberFormat="1" applyFont="1" applyBorder="1" applyAlignment="1">
      <alignment horizontal="center" wrapText="1"/>
    </xf>
    <xf numFmtId="49" fontId="42" fillId="0" borderId="8" xfId="2" applyNumberFormat="1" applyFont="1" applyBorder="1" applyAlignment="1">
      <alignment wrapText="1"/>
    </xf>
    <xf numFmtId="49" fontId="42" fillId="0" borderId="0" xfId="2" applyNumberFormat="1" applyFont="1" applyAlignment="1">
      <alignment vertical="center" wrapText="1"/>
    </xf>
    <xf numFmtId="49" fontId="42" fillId="0" borderId="8" xfId="2" applyNumberFormat="1" applyFont="1" applyBorder="1" applyAlignment="1">
      <alignment horizontal="center" vertical="center" wrapText="1"/>
    </xf>
    <xf numFmtId="49" fontId="42" fillId="0" borderId="8" xfId="2" applyNumberFormat="1" applyFont="1" applyBorder="1" applyAlignment="1">
      <alignment vertical="center" wrapText="1"/>
    </xf>
    <xf numFmtId="0" fontId="42" fillId="0" borderId="0" xfId="2" applyFont="1" applyAlignment="1">
      <alignment vertical="center" wrapText="1"/>
    </xf>
    <xf numFmtId="0" fontId="42" fillId="0" borderId="8" xfId="2" applyFont="1" applyBorder="1" applyAlignment="1">
      <alignment horizontal="center" vertical="center"/>
    </xf>
    <xf numFmtId="49" fontId="42" fillId="0" borderId="0" xfId="2" applyNumberFormat="1" applyFont="1" applyAlignment="1">
      <alignment horizontal="center" vertical="center" wrapText="1"/>
    </xf>
    <xf numFmtId="0" fontId="42" fillId="0" borderId="8" xfId="2" applyFont="1" applyBorder="1" applyAlignment="1">
      <alignment vertical="center" wrapText="1"/>
    </xf>
    <xf numFmtId="0" fontId="42" fillId="0" borderId="8" xfId="2" applyFont="1" applyBorder="1" applyAlignment="1">
      <alignment horizontal="center" wrapText="1"/>
    </xf>
    <xf numFmtId="0" fontId="43" fillId="0" borderId="8" xfId="4" applyFont="1" applyBorder="1" applyAlignment="1" applyProtection="1">
      <alignment horizontal="center" shrinkToFit="1"/>
      <protection hidden="1"/>
    </xf>
    <xf numFmtId="0" fontId="43" fillId="0" borderId="8" xfId="4" applyFont="1" applyBorder="1" applyAlignment="1" applyProtection="1">
      <alignment horizontal="center" wrapText="1"/>
      <protection hidden="1"/>
    </xf>
    <xf numFmtId="0" fontId="42" fillId="0" borderId="8" xfId="2" applyFont="1" applyBorder="1" applyAlignment="1">
      <alignment horizontal="center"/>
    </xf>
    <xf numFmtId="0" fontId="42" fillId="0" borderId="0" xfId="2" applyFont="1" applyAlignment="1">
      <alignment horizontal="center"/>
    </xf>
    <xf numFmtId="0" fontId="42" fillId="0" borderId="8" xfId="2" applyFont="1" applyBorder="1">
      <alignment vertical="center"/>
    </xf>
    <xf numFmtId="0" fontId="42" fillId="0" borderId="0" xfId="2" applyFont="1">
      <alignment vertical="center"/>
    </xf>
    <xf numFmtId="49" fontId="42" fillId="0" borderId="8" xfId="2" applyNumberFormat="1" applyFont="1" applyBorder="1">
      <alignment vertical="center"/>
    </xf>
    <xf numFmtId="0" fontId="42" fillId="0" borderId="0" xfId="2" applyFont="1" applyAlignment="1">
      <alignment horizontal="center" vertical="center"/>
    </xf>
    <xf numFmtId="0" fontId="42" fillId="0" borderId="8" xfId="2" applyFont="1" applyBorder="1" applyAlignment="1">
      <alignment horizontal="center" vertical="center" wrapText="1"/>
    </xf>
    <xf numFmtId="49" fontId="41" fillId="0" borderId="0" xfId="0" applyNumberFormat="1" applyFont="1" applyAlignment="1" applyProtection="1">
      <alignment vertical="center" shrinkToFit="1"/>
      <protection locked="0" hidden="1"/>
    </xf>
    <xf numFmtId="0" fontId="37" fillId="0" borderId="3" xfId="0" applyFont="1" applyBorder="1" applyProtection="1">
      <alignment vertical="center"/>
      <protection hidden="1"/>
    </xf>
    <xf numFmtId="0" fontId="36" fillId="0" borderId="0" xfId="0" applyFont="1" applyAlignment="1">
      <alignment vertical="center" wrapText="1"/>
    </xf>
    <xf numFmtId="0" fontId="7" fillId="0" borderId="0" xfId="0" applyFont="1" applyAlignment="1" applyProtection="1">
      <alignment horizontal="left" vertical="center"/>
      <protection hidden="1"/>
    </xf>
    <xf numFmtId="0" fontId="18" fillId="0" borderId="0" xfId="0" applyFont="1" applyProtection="1">
      <alignment vertical="center"/>
      <protection hidden="1"/>
    </xf>
    <xf numFmtId="0" fontId="7" fillId="0" borderId="0" xfId="0" applyFont="1" applyProtection="1">
      <alignment vertical="center"/>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8" fillId="0" borderId="0" xfId="0" applyFont="1" applyProtection="1">
      <alignment vertical="center"/>
      <protection hidden="1"/>
    </xf>
    <xf numFmtId="0" fontId="6" fillId="0" borderId="0" xfId="0" applyFont="1" applyAlignment="1" applyProtection="1">
      <alignment horizontal="left" vertical="center"/>
      <protection hidden="1"/>
    </xf>
    <xf numFmtId="176" fontId="9"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2" fillId="0" borderId="0" xfId="0" applyFont="1" applyProtection="1">
      <alignment vertical="center"/>
      <protection hidden="1"/>
    </xf>
    <xf numFmtId="0" fontId="36" fillId="0" borderId="0" xfId="0" applyFont="1" applyAlignment="1" applyProtection="1">
      <alignment vertical="center" wrapText="1"/>
      <protection hidden="1"/>
    </xf>
    <xf numFmtId="0" fontId="13" fillId="0" borderId="0" xfId="0" applyFont="1" applyProtection="1">
      <alignment vertical="center"/>
      <protection hidden="1"/>
    </xf>
    <xf numFmtId="0" fontId="26" fillId="0" borderId="0" xfId="0" applyFont="1" applyAlignment="1" applyProtection="1">
      <alignment horizontal="center" vertical="center"/>
      <protection hidden="1"/>
    </xf>
    <xf numFmtId="49" fontId="41" fillId="0" borderId="0" xfId="0" applyNumberFormat="1" applyFont="1" applyAlignment="1" applyProtection="1">
      <alignment vertical="center" shrinkToFit="1"/>
      <protection hidden="1"/>
    </xf>
    <xf numFmtId="0" fontId="12" fillId="0" borderId="3" xfId="0" applyFont="1" applyBorder="1" applyProtection="1">
      <alignment vertical="center"/>
      <protection hidden="1"/>
    </xf>
    <xf numFmtId="0" fontId="14" fillId="0" borderId="48" xfId="0" applyFont="1" applyBorder="1" applyAlignment="1" applyProtection="1">
      <alignment horizontal="center" vertical="center"/>
      <protection hidden="1"/>
    </xf>
    <xf numFmtId="0" fontId="14" fillId="0" borderId="49" xfId="0" applyFont="1" applyBorder="1" applyAlignment="1" applyProtection="1">
      <alignment horizontal="center" vertical="center"/>
      <protection hidden="1"/>
    </xf>
    <xf numFmtId="0" fontId="15" fillId="0" borderId="0" xfId="0" applyFont="1" applyProtection="1">
      <alignment vertical="center"/>
      <protection hidden="1"/>
    </xf>
    <xf numFmtId="0" fontId="30" fillId="0" borderId="9"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30" fillId="0" borderId="11" xfId="0" applyFont="1" applyBorder="1" applyAlignment="1" applyProtection="1">
      <alignment horizontal="center" vertical="center"/>
      <protection hidden="1"/>
    </xf>
    <xf numFmtId="49" fontId="9" fillId="0" borderId="5" xfId="0" applyNumberFormat="1" applyFont="1" applyBorder="1" applyAlignment="1" applyProtection="1">
      <alignment wrapText="1"/>
      <protection hidden="1"/>
    </xf>
    <xf numFmtId="0" fontId="30" fillId="0" borderId="12" xfId="0" applyFont="1" applyBorder="1" applyAlignment="1" applyProtection="1">
      <alignment horizontal="center" vertical="center"/>
      <protection hidden="1"/>
    </xf>
    <xf numFmtId="49" fontId="9" fillId="0" borderId="6" xfId="0" applyNumberFormat="1" applyFont="1" applyBorder="1" applyAlignment="1" applyProtection="1">
      <alignment vertical="center" wrapText="1"/>
      <protection hidden="1"/>
    </xf>
    <xf numFmtId="49" fontId="9" fillId="0" borderId="6" xfId="0" applyNumberFormat="1" applyFont="1" applyBorder="1" applyAlignment="1" applyProtection="1">
      <alignment wrapText="1"/>
      <protection hidden="1"/>
    </xf>
    <xf numFmtId="0" fontId="30" fillId="0" borderId="15" xfId="0" applyFont="1" applyBorder="1" applyAlignment="1" applyProtection="1">
      <alignment horizontal="center" vertical="center"/>
      <protection hidden="1"/>
    </xf>
    <xf numFmtId="49" fontId="0" fillId="0" borderId="16" xfId="0" applyNumberFormat="1" applyBorder="1" applyAlignment="1" applyProtection="1">
      <alignment vertical="center" wrapText="1"/>
      <protection hidden="1"/>
    </xf>
    <xf numFmtId="0" fontId="16" fillId="0" borderId="0" xfId="0" applyFont="1" applyAlignment="1" applyProtection="1">
      <alignment horizontal="center" vertical="center"/>
      <protection hidden="1"/>
    </xf>
    <xf numFmtId="49" fontId="42" fillId="0" borderId="0" xfId="2" applyNumberFormat="1" applyFont="1">
      <alignment vertical="center"/>
    </xf>
    <xf numFmtId="0" fontId="44" fillId="0" borderId="0" xfId="0" applyFont="1">
      <alignment vertical="center"/>
    </xf>
    <xf numFmtId="0" fontId="44" fillId="0" borderId="0" xfId="0" applyFont="1" applyProtection="1">
      <alignment vertical="center"/>
      <protection hidden="1"/>
    </xf>
    <xf numFmtId="0" fontId="45" fillId="0" borderId="0" xfId="0" applyFont="1">
      <alignment vertical="center"/>
    </xf>
    <xf numFmtId="0" fontId="47" fillId="4" borderId="0" xfId="0" applyFont="1" applyFill="1" applyProtection="1">
      <alignment vertical="center"/>
      <protection hidden="1"/>
    </xf>
    <xf numFmtId="0" fontId="46" fillId="4" borderId="0" xfId="0" applyFont="1" applyFill="1" applyProtection="1">
      <alignment vertical="center"/>
      <protection hidden="1"/>
    </xf>
    <xf numFmtId="0" fontId="50" fillId="4" borderId="0" xfId="0" applyFont="1" applyFill="1" applyAlignment="1" applyProtection="1">
      <alignment horizontal="center" vertical="center"/>
      <protection hidden="1"/>
    </xf>
    <xf numFmtId="0" fontId="50" fillId="4" borderId="0" xfId="0" applyFont="1" applyFill="1" applyProtection="1">
      <alignment vertical="center"/>
      <protection hidden="1"/>
    </xf>
    <xf numFmtId="0" fontId="51" fillId="4" borderId="0" xfId="0" applyFont="1" applyFill="1" applyProtection="1">
      <alignment vertical="center"/>
      <protection hidden="1"/>
    </xf>
    <xf numFmtId="0" fontId="52" fillId="4" borderId="0" xfId="0" applyFont="1" applyFill="1" applyAlignment="1" applyProtection="1">
      <alignment vertical="top"/>
      <protection hidden="1"/>
    </xf>
    <xf numFmtId="49" fontId="52" fillId="4" borderId="0" xfId="0" applyNumberFormat="1" applyFont="1" applyFill="1" applyAlignment="1" applyProtection="1">
      <alignment vertical="center" wrapText="1"/>
      <protection hidden="1"/>
    </xf>
    <xf numFmtId="0" fontId="53" fillId="4" borderId="0" xfId="0" applyFont="1" applyFill="1" applyProtection="1">
      <alignment vertical="center"/>
      <protection hidden="1"/>
    </xf>
    <xf numFmtId="0" fontId="54" fillId="4" borderId="0" xfId="0" applyFont="1" applyFill="1" applyProtection="1">
      <alignment vertical="center"/>
      <protection hidden="1"/>
    </xf>
    <xf numFmtId="0" fontId="48" fillId="4" borderId="0" xfId="0" applyFont="1" applyFill="1" applyAlignment="1" applyProtection="1">
      <alignment vertical="top"/>
      <protection hidden="1"/>
    </xf>
    <xf numFmtId="49" fontId="48" fillId="4" borderId="0" xfId="0" applyNumberFormat="1" applyFont="1" applyFill="1" applyAlignment="1" applyProtection="1">
      <alignment vertical="center" wrapText="1"/>
      <protection hidden="1"/>
    </xf>
    <xf numFmtId="0" fontId="48" fillId="4" borderId="0" xfId="0" applyFont="1" applyFill="1" applyProtection="1">
      <alignment vertical="center"/>
      <protection hidden="1"/>
    </xf>
    <xf numFmtId="0" fontId="37" fillId="0" borderId="0" xfId="0" applyFont="1" applyProtection="1">
      <alignment vertical="center"/>
      <protection hidden="1"/>
    </xf>
    <xf numFmtId="0" fontId="7" fillId="0" borderId="55" xfId="0" applyFont="1" applyBorder="1" applyAlignment="1">
      <alignment horizontal="center" vertical="center"/>
    </xf>
    <xf numFmtId="49" fontId="0" fillId="0" borderId="56" xfId="0" applyNumberFormat="1" applyBorder="1" applyAlignment="1">
      <alignment vertical="center" wrapText="1"/>
    </xf>
    <xf numFmtId="0" fontId="9" fillId="0" borderId="57" xfId="0" applyFont="1" applyBorder="1" applyAlignment="1" applyProtection="1">
      <alignment horizontal="center" vertical="center"/>
      <protection locked="0"/>
    </xf>
    <xf numFmtId="0" fontId="30" fillId="0" borderId="55" xfId="0" applyFont="1" applyBorder="1" applyAlignment="1" applyProtection="1">
      <alignment horizontal="center" vertical="center"/>
      <protection hidden="1"/>
    </xf>
    <xf numFmtId="49" fontId="0" fillId="0" borderId="56" xfId="0" applyNumberFormat="1" applyBorder="1" applyAlignment="1" applyProtection="1">
      <alignment vertical="center" wrapText="1"/>
      <protection hidden="1"/>
    </xf>
    <xf numFmtId="0" fontId="25" fillId="0" borderId="57" xfId="0" applyFont="1" applyBorder="1" applyAlignment="1" applyProtection="1">
      <alignment horizontal="center" vertical="center"/>
      <protection hidden="1"/>
    </xf>
    <xf numFmtId="0" fontId="25" fillId="0" borderId="58" xfId="0" applyFont="1" applyBorder="1" applyAlignment="1" applyProtection="1">
      <alignment horizontal="center" vertical="center"/>
      <protection hidden="1"/>
    </xf>
    <xf numFmtId="0" fontId="0" fillId="0" borderId="0" xfId="0" applyAlignment="1">
      <alignment horizontal="center" vertical="center"/>
    </xf>
    <xf numFmtId="0" fontId="0" fillId="3" borderId="0" xfId="0" applyFill="1" applyAlignment="1" applyProtection="1">
      <alignment vertical="center" shrinkToFit="1"/>
      <protection locked="0" hidden="1"/>
    </xf>
    <xf numFmtId="0" fontId="0" fillId="0" borderId="0" xfId="0" applyAlignment="1">
      <alignment vertical="center" shrinkToFit="1"/>
    </xf>
    <xf numFmtId="0" fontId="0" fillId="3" borderId="0" xfId="0" applyFill="1" applyProtection="1">
      <alignment vertical="center"/>
      <protection locked="0" hidden="1"/>
    </xf>
    <xf numFmtId="0" fontId="0" fillId="3" borderId="0" xfId="0" applyFill="1" applyAlignment="1">
      <alignment vertical="center" shrinkToFit="1"/>
    </xf>
    <xf numFmtId="0" fontId="1" fillId="0" borderId="0" xfId="3" applyFont="1" applyProtection="1">
      <alignment vertical="center"/>
      <protection hidden="1"/>
    </xf>
    <xf numFmtId="0" fontId="58" fillId="0" borderId="0" xfId="0" applyFont="1" applyProtection="1">
      <alignment vertical="center"/>
      <protection hidden="1"/>
    </xf>
    <xf numFmtId="0" fontId="59" fillId="0" borderId="0" xfId="2" applyFont="1" applyProtection="1">
      <alignment vertical="center"/>
      <protection hidden="1"/>
    </xf>
    <xf numFmtId="49" fontId="49" fillId="4" borderId="0" xfId="0" applyNumberFormat="1" applyFont="1" applyFill="1" applyAlignment="1" applyProtection="1">
      <alignment horizontal="center" vertical="center" shrinkToFit="1"/>
      <protection hidden="1"/>
    </xf>
    <xf numFmtId="49" fontId="26" fillId="0" borderId="53" xfId="0" applyNumberFormat="1" applyFont="1" applyBorder="1" applyAlignment="1">
      <alignment vertical="center" wrapText="1"/>
    </xf>
    <xf numFmtId="0" fontId="24" fillId="0" borderId="0" xfId="0" applyFont="1" applyAlignment="1">
      <alignment horizontal="center" vertical="center"/>
    </xf>
    <xf numFmtId="0" fontId="6" fillId="0" borderId="0" xfId="0" applyFont="1">
      <alignment vertical="center"/>
    </xf>
    <xf numFmtId="177" fontId="25" fillId="0" borderId="0" xfId="0" applyNumberFormat="1" applyFont="1" applyAlignment="1">
      <alignment horizontal="center"/>
    </xf>
    <xf numFmtId="0" fontId="25" fillId="0" borderId="0" xfId="0" applyFont="1" applyAlignment="1">
      <alignment horizontal="center"/>
    </xf>
    <xf numFmtId="0" fontId="12" fillId="0" borderId="0" xfId="0" applyFont="1" applyAlignment="1">
      <alignment horizontal="center" vertical="center" shrinkToFit="1"/>
    </xf>
    <xf numFmtId="0" fontId="14" fillId="0" borderId="48" xfId="0" applyFont="1" applyBorder="1" applyAlignment="1" applyProtection="1">
      <alignment horizontal="center" vertical="center"/>
      <protection locked="0"/>
    </xf>
    <xf numFmtId="0" fontId="14" fillId="0" borderId="52" xfId="0" applyFont="1" applyBorder="1" applyAlignment="1">
      <alignment horizontal="center" vertical="center"/>
    </xf>
    <xf numFmtId="0" fontId="14" fillId="0" borderId="48" xfId="0" applyFont="1" applyBorder="1" applyAlignment="1">
      <alignment horizontal="center" vertical="center"/>
    </xf>
    <xf numFmtId="0" fontId="36" fillId="0" borderId="0" xfId="0" applyFont="1" applyAlignment="1">
      <alignment vertical="center" wrapText="1"/>
    </xf>
    <xf numFmtId="0" fontId="25" fillId="0" borderId="0" xfId="0" applyFont="1" applyAlignment="1">
      <alignment horizontal="center" vertical="center" wrapText="1"/>
    </xf>
    <xf numFmtId="177" fontId="25" fillId="0" borderId="0" xfId="0" applyNumberFormat="1" applyFont="1" applyAlignment="1">
      <alignment horizontal="center" vertical="center" wrapText="1"/>
    </xf>
    <xf numFmtId="0" fontId="9" fillId="0" borderId="1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55"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15" fillId="0" borderId="9" xfId="0" applyFont="1" applyBorder="1" applyAlignment="1">
      <alignment horizontal="left" vertical="center"/>
    </xf>
    <xf numFmtId="0" fontId="15" fillId="0" borderId="21" xfId="0" applyFont="1" applyBorder="1" applyAlignment="1">
      <alignment horizontal="left" vertical="center"/>
    </xf>
    <xf numFmtId="0" fontId="15" fillId="0" borderId="29" xfId="0" applyFont="1" applyBorder="1" applyAlignment="1">
      <alignment horizontal="center" vertical="center"/>
    </xf>
    <xf numFmtId="0" fontId="15" fillId="0" borderId="9" xfId="0" applyFont="1" applyBorder="1" applyAlignment="1">
      <alignment horizontal="center" vertical="center"/>
    </xf>
    <xf numFmtId="0" fontId="15" fillId="0" borderId="21" xfId="0" applyFont="1" applyBorder="1" applyAlignment="1">
      <alignment horizontal="center" vertical="center"/>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9"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11" fillId="0" borderId="41" xfId="0" applyFont="1" applyBorder="1" applyAlignment="1">
      <alignment horizontal="center" vertical="center" wrapText="1" shrinkToFit="1"/>
    </xf>
    <xf numFmtId="0" fontId="11" fillId="0" borderId="38" xfId="0" applyFont="1" applyBorder="1" applyAlignment="1">
      <alignment horizontal="center" vertical="center" wrapText="1" shrinkToFit="1"/>
    </xf>
    <xf numFmtId="49" fontId="14" fillId="0" borderId="34" xfId="0" applyNumberFormat="1" applyFont="1" applyBorder="1" applyAlignment="1">
      <alignment horizontal="distributed" vertical="center" indent="2"/>
    </xf>
    <xf numFmtId="49" fontId="14" fillId="0" borderId="9" xfId="0" applyNumberFormat="1" applyFont="1" applyBorder="1" applyAlignment="1">
      <alignment horizontal="distributed" vertical="center" indent="2"/>
    </xf>
    <xf numFmtId="49" fontId="14" fillId="0" borderId="19" xfId="0" applyNumberFormat="1" applyFont="1" applyBorder="1" applyAlignment="1">
      <alignment horizontal="distributed" vertical="center" indent="2"/>
    </xf>
    <xf numFmtId="49" fontId="14" fillId="0" borderId="20" xfId="0" applyNumberFormat="1" applyFont="1" applyBorder="1" applyAlignment="1">
      <alignment horizontal="distributed" vertical="center" indent="2"/>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9" fillId="0" borderId="54" xfId="0" applyFont="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14" fillId="0" borderId="2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49" fontId="14" fillId="0" borderId="19" xfId="0" applyNumberFormat="1" applyFont="1" applyBorder="1" applyAlignment="1">
      <alignment horizontal="distributed" vertical="center" indent="1"/>
    </xf>
    <xf numFmtId="49" fontId="14" fillId="0" borderId="20" xfId="0" applyNumberFormat="1" applyFont="1" applyBorder="1" applyAlignment="1">
      <alignment horizontal="distributed" vertical="center" inden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8" fillId="0" borderId="17" xfId="0" applyFont="1" applyBorder="1" applyAlignment="1">
      <alignment horizontal="center" vertical="center" shrinkToFit="1"/>
    </xf>
    <xf numFmtId="0" fontId="28" fillId="0" borderId="18" xfId="0" applyFont="1" applyBorder="1" applyAlignment="1">
      <alignment horizontal="center" vertical="center" shrinkToFit="1"/>
    </xf>
    <xf numFmtId="49" fontId="14" fillId="0" borderId="35" xfId="0" applyNumberFormat="1" applyFont="1" applyBorder="1" applyAlignment="1">
      <alignment horizontal="distributed" vertical="center" indent="2"/>
    </xf>
    <xf numFmtId="49" fontId="14" fillId="0" borderId="36" xfId="0" applyNumberFormat="1" applyFont="1" applyBorder="1" applyAlignment="1">
      <alignment horizontal="distributed" vertical="center" indent="2"/>
    </xf>
    <xf numFmtId="0" fontId="9" fillId="0" borderId="23" xfId="0" applyFont="1" applyBorder="1" applyAlignment="1" applyProtection="1">
      <alignment horizontal="center" vertical="center"/>
      <protection locked="0" hidden="1"/>
    </xf>
    <xf numFmtId="0" fontId="9" fillId="0" borderId="24" xfId="0" applyFont="1" applyBorder="1" applyAlignment="1" applyProtection="1">
      <alignment horizontal="center" vertical="center"/>
      <protection locked="0" hidden="1"/>
    </xf>
    <xf numFmtId="0" fontId="9" fillId="0" borderId="26" xfId="0" applyFont="1" applyBorder="1" applyAlignment="1" applyProtection="1">
      <alignment horizontal="center" vertical="center"/>
      <protection locked="0" hidden="1"/>
    </xf>
    <xf numFmtId="0" fontId="9" fillId="0" borderId="17" xfId="0" applyFont="1" applyBorder="1" applyAlignment="1" applyProtection="1">
      <alignment horizontal="center" vertical="center"/>
      <protection locked="0" hidden="1"/>
    </xf>
    <xf numFmtId="0" fontId="9" fillId="0" borderId="18" xfId="0" applyFont="1" applyBorder="1" applyAlignment="1" applyProtection="1">
      <alignment horizontal="center" vertical="center"/>
      <protection locked="0" hidden="1"/>
    </xf>
    <xf numFmtId="0" fontId="9" fillId="0" borderId="25" xfId="0" applyFont="1" applyBorder="1" applyAlignment="1" applyProtection="1">
      <alignment horizontal="center" vertical="center"/>
      <protection locked="0" hidden="1"/>
    </xf>
    <xf numFmtId="0" fontId="9" fillId="0" borderId="4" xfId="0" applyFont="1" applyBorder="1" applyAlignment="1" applyProtection="1">
      <alignment horizontal="center" vertical="center"/>
      <protection locked="0" hidden="1"/>
    </xf>
    <xf numFmtId="0" fontId="9" fillId="0" borderId="50" xfId="0" applyFont="1" applyBorder="1" applyAlignment="1" applyProtection="1">
      <alignment horizontal="center" vertical="center"/>
      <protection locked="0" hidden="1"/>
    </xf>
    <xf numFmtId="0" fontId="9" fillId="0" borderId="51" xfId="0" applyFont="1" applyBorder="1" applyAlignment="1" applyProtection="1">
      <alignment horizontal="center" vertical="center"/>
      <protection locked="0" hidden="1"/>
    </xf>
    <xf numFmtId="0" fontId="9" fillId="0" borderId="0" xfId="0" applyFont="1" applyAlignment="1">
      <alignment vertical="top" wrapText="1"/>
    </xf>
    <xf numFmtId="0" fontId="9" fillId="0" borderId="44" xfId="0" applyFont="1" applyBorder="1">
      <alignment vertical="center"/>
    </xf>
    <xf numFmtId="0" fontId="16" fillId="0" borderId="45" xfId="0" quotePrefix="1" applyFont="1" applyBorder="1" applyAlignment="1">
      <alignment horizontal="center" vertical="top"/>
    </xf>
    <xf numFmtId="0" fontId="16" fillId="0" borderId="45" xfId="0" applyFont="1" applyBorder="1" applyAlignment="1">
      <alignment horizontal="center" vertical="top"/>
    </xf>
    <xf numFmtId="49" fontId="14" fillId="0" borderId="32" xfId="0" applyNumberFormat="1" applyFont="1" applyBorder="1" applyAlignment="1">
      <alignment horizontal="distributed" vertical="center" indent="2"/>
    </xf>
    <xf numFmtId="49" fontId="14" fillId="0" borderId="7" xfId="0" applyNumberFormat="1" applyFont="1" applyBorder="1" applyAlignment="1">
      <alignment horizontal="distributed" vertical="center" indent="2"/>
    </xf>
    <xf numFmtId="49" fontId="7" fillId="0" borderId="17" xfId="0" applyNumberFormat="1" applyFont="1" applyBorder="1" applyAlignment="1" applyProtection="1">
      <alignment horizontal="center" vertical="center"/>
      <protection locked="0" hidden="1"/>
    </xf>
    <xf numFmtId="49" fontId="7" fillId="0" borderId="18" xfId="0" applyNumberFormat="1" applyFont="1" applyBorder="1" applyAlignment="1" applyProtection="1">
      <alignment horizontal="center" vertical="center"/>
      <protection locked="0" hidden="1"/>
    </xf>
    <xf numFmtId="49" fontId="7" fillId="0" borderId="25" xfId="0" applyNumberFormat="1" applyFont="1" applyBorder="1" applyAlignment="1" applyProtection="1">
      <alignment horizontal="center" vertical="center"/>
      <protection locked="0" hidden="1"/>
    </xf>
    <xf numFmtId="0" fontId="31" fillId="0" borderId="17" xfId="0" applyFont="1" applyBorder="1" applyAlignment="1" applyProtection="1">
      <alignment horizontal="center" vertical="center" shrinkToFit="1"/>
      <protection locked="0" hidden="1"/>
    </xf>
    <xf numFmtId="0" fontId="31" fillId="0" borderId="18" xfId="0" applyFont="1" applyBorder="1" applyAlignment="1" applyProtection="1">
      <alignment horizontal="center" vertical="center" shrinkToFit="1"/>
      <protection locked="0" hidden="1"/>
    </xf>
    <xf numFmtId="0" fontId="31" fillId="0" borderId="25" xfId="0" applyFont="1" applyBorder="1" applyAlignment="1" applyProtection="1">
      <alignment horizontal="center" vertical="center" shrinkToFit="1"/>
      <protection locked="0" hidden="1"/>
    </xf>
    <xf numFmtId="49" fontId="9" fillId="0" borderId="18" xfId="0" applyNumberFormat="1" applyFont="1" applyBorder="1" applyAlignment="1" applyProtection="1">
      <alignment horizontal="center" vertical="center"/>
      <protection locked="0" hidden="1"/>
    </xf>
    <xf numFmtId="49" fontId="9" fillId="0" borderId="20" xfId="0" applyNumberFormat="1" applyFont="1" applyBorder="1" applyAlignment="1" applyProtection="1">
      <alignment horizontal="center" vertical="center"/>
      <protection locked="0" hidden="1"/>
    </xf>
    <xf numFmtId="0" fontId="9" fillId="0" borderId="18"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9" fillId="0" borderId="2" xfId="0" applyFont="1" applyBorder="1" applyAlignment="1">
      <alignment horizontal="center" vertical="center"/>
    </xf>
    <xf numFmtId="49" fontId="8" fillId="0" borderId="46" xfId="0" applyNumberFormat="1" applyFont="1" applyBorder="1" applyAlignment="1">
      <alignment horizontal="center" vertical="center" shrinkToFit="1"/>
    </xf>
    <xf numFmtId="177" fontId="8" fillId="0" borderId="0" xfId="0" applyNumberFormat="1" applyFont="1" applyAlignment="1">
      <alignment horizontal="center" vertical="center" shrinkToFit="1"/>
    </xf>
    <xf numFmtId="0" fontId="16" fillId="0" borderId="0" xfId="0" applyFont="1" applyAlignment="1">
      <alignment horizontal="center" vertical="center"/>
    </xf>
    <xf numFmtId="0" fontId="16" fillId="0" borderId="46" xfId="0" applyFont="1" applyBorder="1" applyAlignment="1">
      <alignment horizontal="center" vertical="center"/>
    </xf>
    <xf numFmtId="177" fontId="8" fillId="0" borderId="46" xfId="0" applyNumberFormat="1" applyFont="1" applyBorder="1" applyAlignment="1">
      <alignment horizontal="center" vertical="center" shrinkToFit="1"/>
    </xf>
    <xf numFmtId="0" fontId="9" fillId="0" borderId="0" xfId="0" applyFont="1">
      <alignment vertical="center"/>
    </xf>
    <xf numFmtId="49" fontId="9" fillId="0" borderId="18" xfId="0" applyNumberFormat="1" applyFont="1" applyBorder="1" applyAlignment="1" applyProtection="1">
      <alignment horizontal="center" vertical="center" shrinkToFit="1"/>
      <protection locked="0"/>
    </xf>
    <xf numFmtId="49" fontId="9" fillId="0" borderId="25" xfId="0" applyNumberFormat="1" applyFont="1" applyBorder="1" applyAlignment="1" applyProtection="1">
      <alignment horizontal="center" vertical="center" shrinkToFit="1"/>
      <protection locked="0"/>
    </xf>
    <xf numFmtId="178" fontId="7" fillId="0" borderId="17" xfId="0" applyNumberFormat="1" applyFont="1" applyBorder="1" applyAlignment="1" applyProtection="1">
      <alignment horizontal="center" vertical="center"/>
      <protection locked="0" hidden="1"/>
    </xf>
    <xf numFmtId="178" fontId="7" fillId="0" borderId="20" xfId="0" applyNumberFormat="1" applyFont="1" applyBorder="1" applyAlignment="1" applyProtection="1">
      <alignment horizontal="center" vertical="center"/>
      <protection locked="0" hidden="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 xfId="0" applyFont="1" applyBorder="1" applyAlignment="1" applyProtection="1">
      <alignment horizontal="center" vertical="center"/>
      <protection hidden="1"/>
    </xf>
    <xf numFmtId="0" fontId="9" fillId="0" borderId="50" xfId="0" applyFont="1" applyBorder="1" applyAlignment="1" applyProtection="1">
      <alignment horizontal="center" vertical="center"/>
      <protection hidden="1"/>
    </xf>
    <xf numFmtId="0" fontId="9" fillId="0" borderId="51" xfId="0" applyFont="1" applyBorder="1" applyAlignment="1" applyProtection="1">
      <alignment horizontal="center" vertical="center"/>
      <protection hidden="1"/>
    </xf>
    <xf numFmtId="0" fontId="9" fillId="0" borderId="23" xfId="0" applyFont="1" applyBorder="1" applyAlignment="1" applyProtection="1">
      <alignment horizontal="center" vertical="center"/>
      <protection hidden="1"/>
    </xf>
    <xf numFmtId="0" fontId="9" fillId="0" borderId="24" xfId="0" applyFont="1" applyBorder="1" applyAlignment="1" applyProtection="1">
      <alignment horizontal="center" vertical="center"/>
      <protection hidden="1"/>
    </xf>
    <xf numFmtId="0" fontId="9" fillId="0" borderId="26" xfId="0" applyFont="1" applyBorder="1" applyAlignment="1" applyProtection="1">
      <alignment horizontal="center" vertical="center"/>
      <protection hidden="1"/>
    </xf>
    <xf numFmtId="0" fontId="12" fillId="0" borderId="0" xfId="0" applyFont="1" applyAlignment="1">
      <alignment horizontal="center" vertical="center"/>
    </xf>
    <xf numFmtId="0" fontId="7" fillId="0" borderId="17"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9" fillId="0" borderId="17" xfId="0" applyFont="1" applyBorder="1" applyAlignment="1" applyProtection="1">
      <alignment horizontal="center" vertical="center"/>
      <protection hidden="1"/>
    </xf>
    <xf numFmtId="0" fontId="9" fillId="0" borderId="18"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178" fontId="7" fillId="0" borderId="18" xfId="0" applyNumberFormat="1" applyFont="1" applyBorder="1" applyAlignment="1" applyProtection="1">
      <alignment horizontal="center" vertical="center"/>
      <protection hidden="1"/>
    </xf>
    <xf numFmtId="0" fontId="15" fillId="0" borderId="17" xfId="0" applyFont="1" applyBorder="1" applyAlignment="1" applyProtection="1">
      <alignment horizontal="center" vertical="center"/>
      <protection hidden="1"/>
    </xf>
    <xf numFmtId="0" fontId="15" fillId="0" borderId="20" xfId="0" applyFont="1" applyBorder="1" applyAlignment="1" applyProtection="1">
      <alignment horizontal="center" vertical="center"/>
      <protection hidden="1"/>
    </xf>
    <xf numFmtId="0" fontId="9" fillId="0" borderId="18" xfId="0" applyFont="1" applyBorder="1" applyAlignment="1" applyProtection="1">
      <alignment horizontal="center" vertical="center" shrinkToFit="1"/>
      <protection hidden="1"/>
    </xf>
    <xf numFmtId="0" fontId="9" fillId="0" borderId="25" xfId="0" applyFont="1" applyBorder="1" applyAlignment="1" applyProtection="1">
      <alignment horizontal="center" vertical="center" shrinkToFit="1"/>
      <protection hidden="1"/>
    </xf>
    <xf numFmtId="0" fontId="28" fillId="0" borderId="17" xfId="0" applyFont="1" applyBorder="1" applyAlignment="1" applyProtection="1">
      <alignment horizontal="center" vertical="center" shrinkToFit="1"/>
      <protection hidden="1"/>
    </xf>
    <xf numFmtId="0" fontId="28" fillId="0" borderId="18" xfId="0" applyFont="1" applyBorder="1" applyAlignment="1" applyProtection="1">
      <alignment horizontal="center" vertical="center" shrinkToFit="1"/>
      <protection hidden="1"/>
    </xf>
    <xf numFmtId="0" fontId="31" fillId="0" borderId="17" xfId="0" applyFont="1" applyBorder="1" applyAlignment="1" applyProtection="1">
      <alignment horizontal="center" vertical="center" shrinkToFit="1"/>
      <protection hidden="1"/>
    </xf>
    <xf numFmtId="0" fontId="31" fillId="0" borderId="18" xfId="0" applyFont="1" applyBorder="1" applyAlignment="1" applyProtection="1">
      <alignment horizontal="center" vertical="center" shrinkToFit="1"/>
      <protection hidden="1"/>
    </xf>
    <xf numFmtId="0" fontId="31" fillId="0" borderId="25" xfId="0" applyFont="1" applyBorder="1" applyAlignment="1" applyProtection="1">
      <alignment horizontal="center" vertical="center" shrinkToFit="1"/>
      <protection hidden="1"/>
    </xf>
    <xf numFmtId="0" fontId="9" fillId="0" borderId="20" xfId="0" applyFont="1" applyBorder="1" applyAlignment="1" applyProtection="1">
      <alignment horizontal="center" vertical="center"/>
      <protection hidden="1"/>
    </xf>
    <xf numFmtId="0" fontId="15" fillId="0" borderId="18" xfId="0" applyFont="1" applyBorder="1" applyAlignment="1" applyProtection="1">
      <alignment horizontal="center" vertical="center"/>
      <protection hidden="1"/>
    </xf>
    <xf numFmtId="0" fontId="15" fillId="0" borderId="9"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15" fillId="0" borderId="29"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21" xfId="0" applyFont="1" applyBorder="1" applyAlignment="1" applyProtection="1">
      <alignment horizontal="center" vertical="center"/>
      <protection hidden="1"/>
    </xf>
    <xf numFmtId="0" fontId="9" fillId="0" borderId="32" xfId="0" applyFont="1" applyBorder="1" applyAlignment="1">
      <alignment horizontal="center" vertical="center"/>
    </xf>
    <xf numFmtId="0" fontId="9" fillId="0" borderId="31" xfId="0" applyFont="1" applyBorder="1" applyAlignment="1">
      <alignment horizontal="center" vertical="center"/>
    </xf>
    <xf numFmtId="177" fontId="25" fillId="0" borderId="0" xfId="0" applyNumberFormat="1" applyFont="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54" xfId="0" applyFont="1" applyBorder="1" applyAlignment="1" applyProtection="1">
      <alignment horizontal="center" vertical="center"/>
      <protection hidden="1"/>
    </xf>
    <xf numFmtId="0" fontId="25" fillId="0" borderId="11" xfId="0" applyFont="1" applyBorder="1" applyAlignment="1" applyProtection="1">
      <alignment horizontal="center" vertical="center" wrapText="1"/>
      <protection hidden="1"/>
    </xf>
    <xf numFmtId="0" fontId="25" fillId="0" borderId="5" xfId="0"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0" fontId="25" fillId="0" borderId="6" xfId="0" applyFont="1" applyBorder="1" applyAlignment="1" applyProtection="1">
      <alignment horizontal="center" vertical="center" wrapText="1"/>
      <protection hidden="1"/>
    </xf>
    <xf numFmtId="0" fontId="25" fillId="0" borderId="55" xfId="0" applyFont="1" applyBorder="1" applyAlignment="1" applyProtection="1">
      <alignment horizontal="center" vertical="center" wrapText="1"/>
      <protection hidden="1"/>
    </xf>
    <xf numFmtId="0" fontId="25" fillId="0" borderId="56" xfId="0" applyFont="1" applyBorder="1" applyAlignment="1" applyProtection="1">
      <alignment horizontal="center" vertical="center" wrapText="1"/>
      <protection hidden="1"/>
    </xf>
    <xf numFmtId="0" fontId="30" fillId="0" borderId="27" xfId="0" applyFont="1" applyBorder="1" applyAlignment="1" applyProtection="1">
      <alignment horizontal="center" vertical="center"/>
      <protection hidden="1"/>
    </xf>
    <xf numFmtId="0" fontId="30" fillId="0" borderId="47" xfId="0" applyFont="1" applyBorder="1" applyAlignment="1" applyProtection="1">
      <alignment horizontal="center" vertical="center"/>
      <protection hidden="1"/>
    </xf>
    <xf numFmtId="0" fontId="9" fillId="0" borderId="37"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wrapText="1"/>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11" fillId="0" borderId="41" xfId="0" applyFont="1" applyBorder="1" applyAlignment="1" applyProtection="1">
      <alignment horizontal="center" vertical="center" wrapText="1" shrinkToFit="1"/>
      <protection hidden="1"/>
    </xf>
    <xf numFmtId="0" fontId="11" fillId="0" borderId="38" xfId="0" applyFont="1" applyBorder="1" applyAlignment="1" applyProtection="1">
      <alignment horizontal="center" vertical="center" wrapText="1" shrinkToFit="1"/>
      <protection hidden="1"/>
    </xf>
    <xf numFmtId="0" fontId="9" fillId="0" borderId="2" xfId="0" applyFont="1" applyBorder="1" applyAlignment="1" applyProtection="1">
      <alignment horizontal="center" vertical="center"/>
      <protection hidden="1"/>
    </xf>
    <xf numFmtId="0" fontId="25" fillId="0" borderId="15" xfId="0" applyFont="1" applyBorder="1" applyAlignment="1" applyProtection="1">
      <alignment horizontal="center" vertical="center" wrapText="1"/>
      <protection hidden="1"/>
    </xf>
    <xf numFmtId="0" fontId="25" fillId="0" borderId="16" xfId="0" applyFont="1" applyBorder="1" applyAlignment="1" applyProtection="1">
      <alignment horizontal="center" vertical="center" wrapText="1"/>
      <protection hidden="1"/>
    </xf>
    <xf numFmtId="0" fontId="30" fillId="0" borderId="28" xfId="0" applyFont="1" applyBorder="1" applyAlignment="1" applyProtection="1">
      <alignment horizontal="center" vertical="center"/>
      <protection hidden="1"/>
    </xf>
    <xf numFmtId="0" fontId="25" fillId="0" borderId="18" xfId="0" applyFont="1" applyBorder="1" applyAlignment="1" applyProtection="1">
      <alignment horizontal="center" vertical="center"/>
      <protection hidden="1"/>
    </xf>
    <xf numFmtId="56" fontId="25" fillId="0" borderId="18" xfId="0" applyNumberFormat="1" applyFont="1" applyBorder="1" applyAlignment="1" applyProtection="1">
      <alignment horizontal="center" vertical="center" shrinkToFit="1"/>
      <protection hidden="1"/>
    </xf>
    <xf numFmtId="0" fontId="25" fillId="0" borderId="18" xfId="0" applyFont="1" applyBorder="1" applyAlignment="1" applyProtection="1">
      <alignment horizontal="center" vertical="center" shrinkToFit="1"/>
      <protection hidden="1"/>
    </xf>
    <xf numFmtId="0" fontId="25" fillId="0" borderId="25" xfId="0" applyFont="1" applyBorder="1" applyAlignment="1" applyProtection="1">
      <alignment horizontal="center" vertical="center" shrinkToFit="1"/>
      <protection hidden="1"/>
    </xf>
    <xf numFmtId="0" fontId="33" fillId="0" borderId="19" xfId="0" applyFont="1" applyBorder="1" applyAlignment="1" applyProtection="1">
      <alignment horizontal="center" vertical="center" wrapText="1"/>
      <protection hidden="1"/>
    </xf>
    <xf numFmtId="0" fontId="33" fillId="0" borderId="20" xfId="0" applyFont="1" applyBorder="1" applyAlignment="1" applyProtection="1">
      <alignment horizontal="center" vertical="center" wrapText="1"/>
      <protection hidden="1"/>
    </xf>
    <xf numFmtId="0" fontId="35" fillId="0" borderId="17" xfId="0" applyFont="1" applyBorder="1" applyAlignment="1" applyProtection="1">
      <alignment horizontal="center" vertical="center" shrinkToFit="1"/>
      <protection hidden="1"/>
    </xf>
    <xf numFmtId="0" fontId="35" fillId="0" borderId="18" xfId="0" applyFont="1" applyBorder="1" applyAlignment="1" applyProtection="1">
      <alignment horizontal="center" vertical="center" shrinkToFit="1"/>
      <protection hidden="1"/>
    </xf>
    <xf numFmtId="0" fontId="27" fillId="0" borderId="17" xfId="0" applyFont="1" applyBorder="1" applyAlignment="1" applyProtection="1">
      <alignment horizontal="center" vertical="center" shrinkToFit="1"/>
      <protection hidden="1"/>
    </xf>
    <xf numFmtId="0" fontId="27" fillId="0" borderId="18" xfId="0" applyFont="1" applyBorder="1" applyAlignment="1" applyProtection="1">
      <alignment horizontal="center" vertical="center" shrinkToFit="1"/>
      <protection hidden="1"/>
    </xf>
    <xf numFmtId="0" fontId="27" fillId="0" borderId="25" xfId="0" applyFont="1" applyBorder="1" applyAlignment="1" applyProtection="1">
      <alignment horizontal="center" vertical="center" shrinkToFit="1"/>
      <protection hidden="1"/>
    </xf>
    <xf numFmtId="49" fontId="14" fillId="0" borderId="19" xfId="0" applyNumberFormat="1" applyFont="1" applyBorder="1" applyAlignment="1" applyProtection="1">
      <alignment horizontal="distributed" vertical="center" indent="2"/>
      <protection hidden="1"/>
    </xf>
    <xf numFmtId="49" fontId="14" fillId="0" borderId="20" xfId="0" applyNumberFormat="1" applyFont="1" applyBorder="1" applyAlignment="1" applyProtection="1">
      <alignment horizontal="distributed" vertical="center" indent="2"/>
      <protection hidden="1"/>
    </xf>
    <xf numFmtId="0" fontId="25" fillId="0" borderId="20" xfId="0" applyFont="1" applyBorder="1" applyAlignment="1" applyProtection="1">
      <alignment horizontal="center" vertical="center"/>
      <protection hidden="1"/>
    </xf>
    <xf numFmtId="0" fontId="25" fillId="0" borderId="25" xfId="0" applyFont="1" applyBorder="1" applyAlignment="1" applyProtection="1">
      <alignment horizontal="center" vertical="center"/>
      <protection hidden="1"/>
    </xf>
    <xf numFmtId="49" fontId="14" fillId="0" borderId="34" xfId="0" applyNumberFormat="1" applyFont="1" applyBorder="1" applyAlignment="1" applyProtection="1">
      <alignment horizontal="distributed" vertical="center" indent="2"/>
      <protection hidden="1"/>
    </xf>
    <xf numFmtId="49" fontId="14" fillId="0" borderId="9" xfId="0" applyNumberFormat="1" applyFont="1" applyBorder="1" applyAlignment="1" applyProtection="1">
      <alignment horizontal="distributed" vertical="center" indent="2"/>
      <protection hidden="1"/>
    </xf>
    <xf numFmtId="0" fontId="55" fillId="0" borderId="9" xfId="0" applyFont="1" applyBorder="1" applyAlignment="1" applyProtection="1">
      <alignment horizontal="center" vertical="center"/>
      <protection hidden="1"/>
    </xf>
    <xf numFmtId="0" fontId="55" fillId="0" borderId="30" xfId="0" applyFont="1" applyBorder="1" applyAlignment="1" applyProtection="1">
      <alignment horizontal="center" vertical="center"/>
      <protection hidden="1"/>
    </xf>
    <xf numFmtId="0" fontId="25" fillId="0" borderId="23" xfId="0" applyFont="1" applyBorder="1" applyAlignment="1" applyProtection="1">
      <alignment horizontal="center" vertical="center"/>
      <protection hidden="1"/>
    </xf>
    <xf numFmtId="0" fontId="25" fillId="0" borderId="24" xfId="0" applyFont="1" applyBorder="1" applyAlignment="1" applyProtection="1">
      <alignment horizontal="center" vertical="center"/>
      <protection hidden="1"/>
    </xf>
    <xf numFmtId="0" fontId="25" fillId="0" borderId="26" xfId="0" applyFont="1" applyBorder="1" applyAlignment="1" applyProtection="1">
      <alignment horizontal="center" vertical="center"/>
      <protection hidden="1"/>
    </xf>
    <xf numFmtId="0" fontId="30" fillId="0" borderId="18" xfId="0" applyFont="1" applyBorder="1" applyAlignment="1" applyProtection="1">
      <alignment horizontal="center" vertical="center"/>
      <protection hidden="1"/>
    </xf>
    <xf numFmtId="49" fontId="32" fillId="0" borderId="19" xfId="0" applyNumberFormat="1" applyFont="1" applyBorder="1" applyAlignment="1" applyProtection="1">
      <alignment horizontal="distributed" vertical="center" indent="1"/>
      <protection hidden="1"/>
    </xf>
    <xf numFmtId="49" fontId="32" fillId="0" borderId="20" xfId="0" applyNumberFormat="1" applyFont="1" applyBorder="1" applyAlignment="1" applyProtection="1">
      <alignment horizontal="distributed" vertical="center" indent="1"/>
      <protection hidden="1"/>
    </xf>
    <xf numFmtId="0" fontId="25" fillId="0" borderId="17" xfId="0" applyFont="1" applyBorder="1" applyAlignment="1" applyProtection="1">
      <alignment horizontal="center" vertical="center"/>
      <protection hidden="1"/>
    </xf>
    <xf numFmtId="0" fontId="30" fillId="0" borderId="25" xfId="0" applyFont="1" applyBorder="1" applyAlignment="1" applyProtection="1">
      <alignment horizontal="center" vertical="center"/>
      <protection hidden="1"/>
    </xf>
    <xf numFmtId="0" fontId="36" fillId="0" borderId="0" xfId="0" applyFont="1" applyAlignment="1" applyProtection="1">
      <alignment vertical="center" wrapText="1"/>
      <protection hidden="1"/>
    </xf>
    <xf numFmtId="0" fontId="25" fillId="0" borderId="0" xfId="0" applyFont="1" applyAlignment="1" applyProtection="1">
      <alignment horizontal="center" vertical="center" wrapText="1"/>
      <protection hidden="1"/>
    </xf>
    <xf numFmtId="0" fontId="9" fillId="0" borderId="0" xfId="0" applyFont="1" applyProtection="1">
      <alignment vertical="center"/>
      <protection hidden="1"/>
    </xf>
    <xf numFmtId="0" fontId="9" fillId="0" borderId="0" xfId="0" applyFont="1" applyAlignment="1" applyProtection="1">
      <alignment vertical="top" wrapText="1"/>
      <protection hidden="1"/>
    </xf>
    <xf numFmtId="0" fontId="12" fillId="0" borderId="0" xfId="0" applyFont="1" applyAlignment="1" applyProtection="1">
      <alignment horizontal="center" vertical="center"/>
      <protection hidden="1"/>
    </xf>
    <xf numFmtId="0" fontId="14" fillId="0" borderId="52" xfId="0" applyFont="1" applyBorder="1" applyAlignment="1" applyProtection="1">
      <alignment horizontal="center" vertical="center"/>
      <protection hidden="1"/>
    </xf>
    <xf numFmtId="0" fontId="14" fillId="0" borderId="48" xfId="0" applyFont="1" applyBorder="1" applyAlignment="1" applyProtection="1">
      <alignment horizontal="center" vertical="center"/>
      <protection hidden="1"/>
    </xf>
    <xf numFmtId="0" fontId="29" fillId="0" borderId="48" xfId="0" applyFont="1" applyBorder="1" applyAlignment="1" applyProtection="1">
      <alignment horizontal="center" vertical="center"/>
      <protection hidden="1"/>
    </xf>
    <xf numFmtId="49" fontId="14" fillId="0" borderId="32" xfId="0" applyNumberFormat="1" applyFont="1" applyBorder="1" applyAlignment="1" applyProtection="1">
      <alignment horizontal="distributed" vertical="center" indent="2"/>
      <protection hidden="1"/>
    </xf>
    <xf numFmtId="49" fontId="14" fillId="0" borderId="7" xfId="0" applyNumberFormat="1" applyFont="1" applyBorder="1" applyAlignment="1" applyProtection="1">
      <alignment horizontal="distributed" vertical="center" indent="2"/>
      <protection hidden="1"/>
    </xf>
    <xf numFmtId="0" fontId="25" fillId="0" borderId="4" xfId="0" applyFont="1" applyBorder="1" applyAlignment="1" applyProtection="1">
      <alignment horizontal="center" vertical="center"/>
      <protection hidden="1"/>
    </xf>
    <xf numFmtId="0" fontId="25" fillId="0" borderId="50" xfId="0" applyFont="1" applyBorder="1" applyAlignment="1" applyProtection="1">
      <alignment horizontal="center" vertical="center"/>
      <protection hidden="1"/>
    </xf>
    <xf numFmtId="0" fontId="25" fillId="0" borderId="51" xfId="0" applyFont="1" applyBorder="1" applyAlignment="1" applyProtection="1">
      <alignment horizontal="center" vertical="center"/>
      <protection hidden="1"/>
    </xf>
    <xf numFmtId="49" fontId="14" fillId="0" borderId="35" xfId="0" applyNumberFormat="1" applyFont="1" applyBorder="1" applyAlignment="1" applyProtection="1">
      <alignment horizontal="distributed" vertical="center" indent="2"/>
      <protection hidden="1"/>
    </xf>
    <xf numFmtId="49" fontId="14" fillId="0" borderId="36" xfId="0" applyNumberFormat="1" applyFont="1" applyBorder="1" applyAlignment="1" applyProtection="1">
      <alignment horizontal="distributed" vertical="center" indent="2"/>
      <protection hidden="1"/>
    </xf>
    <xf numFmtId="0" fontId="9" fillId="0" borderId="44" xfId="0" applyFont="1" applyBorder="1" applyProtection="1">
      <alignment vertical="center"/>
      <protection hidden="1"/>
    </xf>
    <xf numFmtId="0" fontId="16" fillId="0" borderId="45" xfId="0" quotePrefix="1" applyFont="1" applyBorder="1" applyAlignment="1" applyProtection="1">
      <alignment horizontal="center" vertical="top"/>
      <protection hidden="1"/>
    </xf>
    <xf numFmtId="0" fontId="16" fillId="0" borderId="45" xfId="0" applyFont="1" applyBorder="1" applyAlignment="1" applyProtection="1">
      <alignment horizontal="center" vertical="top"/>
      <protection hidden="1"/>
    </xf>
    <xf numFmtId="0" fontId="15" fillId="0" borderId="59" xfId="0" applyFont="1" applyBorder="1" applyAlignment="1" applyProtection="1">
      <alignment horizontal="center" vertical="center" wrapText="1"/>
      <protection hidden="1"/>
    </xf>
    <xf numFmtId="0" fontId="24" fillId="0" borderId="60" xfId="0" applyFont="1" applyBorder="1" applyAlignment="1" applyProtection="1">
      <alignment horizontal="center" vertical="center" wrapText="1"/>
      <protection locked="0"/>
    </xf>
    <xf numFmtId="0" fontId="15" fillId="0" borderId="60" xfId="0" applyFont="1" applyBorder="1" applyAlignment="1" applyProtection="1">
      <alignment horizontal="center" vertical="center" wrapText="1"/>
      <protection locked="0"/>
    </xf>
    <xf numFmtId="0" fontId="24" fillId="0" borderId="61" xfId="0" applyFont="1" applyBorder="1" applyAlignment="1" applyProtection="1">
      <alignment horizontal="center" vertical="center" wrapText="1"/>
      <protection locked="0"/>
    </xf>
    <xf numFmtId="0" fontId="15" fillId="0" borderId="61" xfId="0" applyFont="1" applyBorder="1" applyAlignment="1" applyProtection="1">
      <alignment horizontal="center" vertical="center" wrapText="1"/>
      <protection locked="0"/>
    </xf>
    <xf numFmtId="0" fontId="15" fillId="0" borderId="63" xfId="0" applyFont="1" applyBorder="1" applyAlignment="1" applyProtection="1">
      <alignment horizontal="center" vertical="center" wrapText="1"/>
      <protection hidden="1"/>
    </xf>
    <xf numFmtId="0" fontId="15" fillId="0" borderId="64" xfId="0" applyFont="1" applyBorder="1" applyAlignment="1" applyProtection="1">
      <alignment horizontal="center" vertical="center" wrapText="1"/>
      <protection locked="0"/>
    </xf>
    <xf numFmtId="0" fontId="15" fillId="0" borderId="65" xfId="0" applyFont="1" applyBorder="1" applyAlignment="1" applyProtection="1">
      <alignment horizontal="center" vertical="center" wrapText="1"/>
      <protection locked="0"/>
    </xf>
    <xf numFmtId="0" fontId="15" fillId="0" borderId="66" xfId="0" applyFont="1" applyBorder="1" applyAlignment="1" applyProtection="1">
      <alignment horizontal="center" vertical="center" wrapText="1"/>
      <protection hidden="1"/>
    </xf>
    <xf numFmtId="0" fontId="15" fillId="0" borderId="67" xfId="0" applyFont="1" applyBorder="1" applyAlignment="1" applyProtection="1">
      <alignment horizontal="center" vertical="center" wrapText="1"/>
      <protection hidden="1"/>
    </xf>
    <xf numFmtId="0" fontId="15" fillId="0" borderId="68" xfId="0" applyFont="1" applyBorder="1" applyAlignment="1" applyProtection="1">
      <alignment horizontal="center" vertical="center" wrapText="1"/>
      <protection hidden="1"/>
    </xf>
    <xf numFmtId="0" fontId="15" fillId="0" borderId="69" xfId="0" applyFont="1" applyBorder="1" applyAlignment="1" applyProtection="1">
      <alignment horizontal="center" vertical="center" wrapText="1"/>
      <protection hidden="1"/>
    </xf>
    <xf numFmtId="0" fontId="15" fillId="0" borderId="0" xfId="0" applyFont="1" applyBorder="1" applyAlignment="1" applyProtection="1">
      <alignment horizontal="center" vertical="center" wrapText="1"/>
      <protection hidden="1"/>
    </xf>
    <xf numFmtId="0" fontId="15" fillId="0" borderId="70" xfId="0" applyFont="1" applyBorder="1" applyAlignment="1" applyProtection="1">
      <alignment horizontal="center" vertical="center" wrapText="1"/>
      <protection hidden="1"/>
    </xf>
    <xf numFmtId="0" fontId="15" fillId="0" borderId="71" xfId="0" applyFont="1" applyBorder="1" applyAlignment="1" applyProtection="1">
      <alignment horizontal="center" vertical="center" wrapText="1"/>
      <protection hidden="1"/>
    </xf>
    <xf numFmtId="0" fontId="15" fillId="0" borderId="72" xfId="0" applyFont="1" applyBorder="1" applyAlignment="1" applyProtection="1">
      <alignment horizontal="center" vertical="center" wrapText="1"/>
      <protection hidden="1"/>
    </xf>
    <xf numFmtId="0" fontId="15" fillId="0" borderId="62" xfId="0" applyFont="1" applyBorder="1" applyAlignment="1" applyProtection="1">
      <alignment horizontal="center" vertical="center" wrapText="1"/>
      <protection hidden="1"/>
    </xf>
    <xf numFmtId="0" fontId="15" fillId="0" borderId="73" xfId="0" applyFont="1" applyBorder="1" applyAlignment="1" applyProtection="1">
      <alignment horizontal="center" vertical="center" wrapText="1"/>
      <protection hidden="1"/>
    </xf>
    <xf numFmtId="0" fontId="15" fillId="0" borderId="74" xfId="0" applyFont="1" applyBorder="1" applyAlignment="1" applyProtection="1">
      <alignment horizontal="center" vertical="center" wrapText="1"/>
      <protection hidden="1"/>
    </xf>
    <xf numFmtId="0" fontId="15" fillId="0" borderId="75" xfId="0" applyFont="1" applyBorder="1" applyAlignment="1" applyProtection="1">
      <alignment horizontal="center" vertical="center" wrapText="1"/>
      <protection hidden="1"/>
    </xf>
    <xf numFmtId="0" fontId="15" fillId="0" borderId="76" xfId="0" applyFont="1" applyBorder="1" applyAlignment="1" applyProtection="1">
      <alignment horizontal="center" vertical="center" wrapText="1"/>
      <protection hidden="1"/>
    </xf>
    <xf numFmtId="0" fontId="15" fillId="0" borderId="77" xfId="0" applyFont="1" applyBorder="1" applyAlignment="1" applyProtection="1">
      <alignment horizontal="center" vertical="center" wrapText="1"/>
      <protection hidden="1"/>
    </xf>
    <xf numFmtId="0" fontId="15" fillId="0" borderId="78" xfId="0" applyFont="1" applyBorder="1" applyAlignment="1" applyProtection="1">
      <alignment horizontal="center" vertical="center" wrapText="1"/>
      <protection hidden="1"/>
    </xf>
    <xf numFmtId="0" fontId="15" fillId="0" borderId="79" xfId="0" applyFont="1" applyBorder="1" applyAlignment="1" applyProtection="1">
      <alignment horizontal="center" vertical="center" wrapText="1"/>
      <protection hidden="1"/>
    </xf>
    <xf numFmtId="0" fontId="15" fillId="0" borderId="53"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24" fillId="0" borderId="64" xfId="0" applyFont="1" applyBorder="1" applyAlignment="1" applyProtection="1">
      <alignment horizontal="center" vertical="center" wrapText="1"/>
      <protection locked="0"/>
    </xf>
    <xf numFmtId="0" fontId="24" fillId="0" borderId="65" xfId="0" applyFont="1" applyBorder="1" applyAlignment="1" applyProtection="1">
      <alignment horizontal="center" vertical="center" wrapText="1"/>
      <protection locked="0"/>
    </xf>
  </cellXfs>
  <cellStyles count="5">
    <cellStyle name="標準" xfId="0" builtinId="0"/>
    <cellStyle name="標準 2" xfId="1" xr:uid="{D998C0C0-E63B-4CA9-9A20-CF65949C8BFD}"/>
    <cellStyle name="標準 2 2" xfId="2" xr:uid="{8B724BD8-23E1-47E2-868E-3EA8D757B295}"/>
    <cellStyle name="標準 3" xfId="3" xr:uid="{1581ED6F-BE9C-4FF9-9CEE-2C5F33B8E9A2}"/>
    <cellStyle name="標準 4" xfId="4" xr:uid="{5747C537-9F3C-435A-BE6A-14EF26EC7826}"/>
  </cellStyles>
  <dxfs count="0"/>
  <tableStyles count="0" defaultTableStyle="TableStyleMedium9" defaultPivotStyle="PivotStyleLight16"/>
  <colors>
    <mruColors>
      <color rgb="FFD55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35</xdr:row>
      <xdr:rowOff>0</xdr:rowOff>
    </xdr:from>
    <xdr:to>
      <xdr:col>18</xdr:col>
      <xdr:colOff>0</xdr:colOff>
      <xdr:row>36</xdr:row>
      <xdr:rowOff>60325</xdr:rowOff>
    </xdr:to>
    <xdr:pic>
      <xdr:nvPicPr>
        <xdr:cNvPr id="39196" name="図 45" descr="C:\Users\user\Documents\Desktop\24年度　介護実習普及センター\penta集\penta画像 019.jpg">
          <a:extLst>
            <a:ext uri="{FF2B5EF4-FFF2-40B4-BE49-F238E27FC236}">
              <a16:creationId xmlns:a16="http://schemas.microsoft.com/office/drawing/2014/main" id="{00000000-0008-0000-0000-00001C9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225" y="1611630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xdr:row>
      <xdr:rowOff>38100</xdr:rowOff>
    </xdr:from>
    <xdr:to>
      <xdr:col>18</xdr:col>
      <xdr:colOff>0</xdr:colOff>
      <xdr:row>4</xdr:row>
      <xdr:rowOff>263525</xdr:rowOff>
    </xdr:to>
    <xdr:pic>
      <xdr:nvPicPr>
        <xdr:cNvPr id="39197" name="図 46" descr="C:\Users\user\Documents\Desktop\24年度　介護実習普及センター\penta集\penta画像 008.jpg">
          <a:extLst>
            <a:ext uri="{FF2B5EF4-FFF2-40B4-BE49-F238E27FC236}">
              <a16:creationId xmlns:a16="http://schemas.microsoft.com/office/drawing/2014/main" id="{00000000-0008-0000-0000-00001D9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25225" y="48577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35</xdr:row>
      <xdr:rowOff>0</xdr:rowOff>
    </xdr:from>
    <xdr:to>
      <xdr:col>18</xdr:col>
      <xdr:colOff>0</xdr:colOff>
      <xdr:row>36</xdr:row>
      <xdr:rowOff>60325</xdr:rowOff>
    </xdr:to>
    <xdr:pic>
      <xdr:nvPicPr>
        <xdr:cNvPr id="2" name="図 45" descr="C:\Users\user\Documents\Desktop\24年度　介護実習普及センター\penta集\penta画像 019.jpg">
          <a:extLst>
            <a:ext uri="{FF2B5EF4-FFF2-40B4-BE49-F238E27FC236}">
              <a16:creationId xmlns:a16="http://schemas.microsoft.com/office/drawing/2014/main" id="{01F51EC9-A4EE-4DBD-BB5F-742C3D5D8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15001875"/>
          <a:ext cx="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xdr:row>
      <xdr:rowOff>38100</xdr:rowOff>
    </xdr:from>
    <xdr:to>
      <xdr:col>18</xdr:col>
      <xdr:colOff>0</xdr:colOff>
      <xdr:row>4</xdr:row>
      <xdr:rowOff>234950</xdr:rowOff>
    </xdr:to>
    <xdr:pic>
      <xdr:nvPicPr>
        <xdr:cNvPr id="3" name="図 46" descr="C:\Users\user\Documents\Desktop\24年度　介護実習普及センター\penta集\penta画像 008.jpg">
          <a:extLst>
            <a:ext uri="{FF2B5EF4-FFF2-40B4-BE49-F238E27FC236}">
              <a16:creationId xmlns:a16="http://schemas.microsoft.com/office/drawing/2014/main" id="{840A5CE1-AB1E-4778-B995-8A9FF2364B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0925" y="485775"/>
          <a:ext cx="0"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35</xdr:row>
      <xdr:rowOff>0</xdr:rowOff>
    </xdr:from>
    <xdr:to>
      <xdr:col>18</xdr:col>
      <xdr:colOff>0</xdr:colOff>
      <xdr:row>36</xdr:row>
      <xdr:rowOff>60324</xdr:rowOff>
    </xdr:to>
    <xdr:pic>
      <xdr:nvPicPr>
        <xdr:cNvPr id="2" name="図 45" descr="C:\Users\user\Documents\Desktop\24年度　介護実習普及センター\penta集\penta画像 019.jpg">
          <a:extLst>
            <a:ext uri="{FF2B5EF4-FFF2-40B4-BE49-F238E27FC236}">
              <a16:creationId xmlns:a16="http://schemas.microsoft.com/office/drawing/2014/main" id="{13512A12-5F41-4898-BEFA-B6D4502CA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14811375"/>
          <a:ext cx="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xdr:row>
      <xdr:rowOff>38100</xdr:rowOff>
    </xdr:from>
    <xdr:to>
      <xdr:col>18</xdr:col>
      <xdr:colOff>0</xdr:colOff>
      <xdr:row>4</xdr:row>
      <xdr:rowOff>238459</xdr:rowOff>
    </xdr:to>
    <xdr:pic>
      <xdr:nvPicPr>
        <xdr:cNvPr id="3" name="図 46" descr="C:\Users\user\Documents\Desktop\24年度　介護実習普及センター\penta集\penta画像 008.jpg">
          <a:extLst>
            <a:ext uri="{FF2B5EF4-FFF2-40B4-BE49-F238E27FC236}">
              <a16:creationId xmlns:a16="http://schemas.microsoft.com/office/drawing/2014/main" id="{906C94BF-6756-4C3E-A690-F23F7337AB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0925" y="48577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13</xdr:row>
      <xdr:rowOff>57150</xdr:rowOff>
    </xdr:from>
    <xdr:to>
      <xdr:col>6</xdr:col>
      <xdr:colOff>1171575</xdr:colOff>
      <xdr:row>16</xdr:row>
      <xdr:rowOff>19051</xdr:rowOff>
    </xdr:to>
    <xdr:sp macro="" textlink="">
      <xdr:nvSpPr>
        <xdr:cNvPr id="2" name="テキスト ボックス 1">
          <a:extLst>
            <a:ext uri="{FF2B5EF4-FFF2-40B4-BE49-F238E27FC236}">
              <a16:creationId xmlns:a16="http://schemas.microsoft.com/office/drawing/2014/main" id="{497D6833-C4FB-4761-9495-3791838ABFA6}"/>
            </a:ext>
          </a:extLst>
        </xdr:cNvPr>
        <xdr:cNvSpPr txBox="1"/>
      </xdr:nvSpPr>
      <xdr:spPr>
        <a:xfrm>
          <a:off x="114300" y="2286000"/>
          <a:ext cx="6096000" cy="47625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↑データ入力行のセル（黄色の着色セル）の部分を台帳の入力部分にコピペしてください。</a:t>
          </a:r>
          <a:endParaRPr kumimoji="1" lang="en-US" altLang="ja-JP" sz="1100" b="1"/>
        </a:p>
        <a:p>
          <a:r>
            <a:rPr kumimoji="1" lang="en-US" altLang="ja-JP" sz="1100" b="1"/>
            <a:t>※</a:t>
          </a:r>
          <a:r>
            <a:rPr kumimoji="1" lang="ja-JP" altLang="en-US" sz="1100" b="1"/>
            <a:t>名前ボックスをクリックし、申込人数に合ったものを選択しクリップボードに取り込んでください。</a:t>
          </a:r>
        </a:p>
        <a:p>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E7976-CAAB-4762-BEF4-3848046F4BCF}">
  <sheetPr codeName="Sheet1"/>
  <dimension ref="A1:B36"/>
  <sheetViews>
    <sheetView tabSelected="1" workbookViewId="0">
      <selection sqref="A1:B1"/>
    </sheetView>
  </sheetViews>
  <sheetFormatPr defaultRowHeight="24" x14ac:dyDescent="0.15"/>
  <cols>
    <col min="1" max="1" width="6" style="98" bestFit="1" customWidth="1"/>
    <col min="2" max="2" width="143.25" style="98" customWidth="1"/>
    <col min="3" max="3" width="2.125" style="98" customWidth="1"/>
    <col min="4" max="16384" width="9" style="98"/>
  </cols>
  <sheetData>
    <row r="1" spans="1:2" x14ac:dyDescent="0.15">
      <c r="A1" s="126" t="s">
        <v>6782</v>
      </c>
      <c r="B1" s="126"/>
    </row>
    <row r="2" spans="1:2" ht="11.25" customHeight="1" x14ac:dyDescent="0.15">
      <c r="A2" s="99"/>
      <c r="B2" s="99"/>
    </row>
    <row r="3" spans="1:2" s="102" customFormat="1" x14ac:dyDescent="0.15">
      <c r="A3" s="100" t="s">
        <v>6781</v>
      </c>
      <c r="B3" s="101" t="s">
        <v>6799</v>
      </c>
    </row>
    <row r="4" spans="1:2" s="105" customFormat="1" ht="56.25" x14ac:dyDescent="0.15">
      <c r="A4" s="103">
        <v>1</v>
      </c>
      <c r="B4" s="104" t="s">
        <v>6793</v>
      </c>
    </row>
    <row r="5" spans="1:2" s="106" customFormat="1" ht="37.5" x14ac:dyDescent="0.15">
      <c r="A5" s="103">
        <v>2</v>
      </c>
      <c r="B5" s="104" t="s">
        <v>6788</v>
      </c>
    </row>
    <row r="6" spans="1:2" s="106" customFormat="1" ht="37.5" x14ac:dyDescent="0.15">
      <c r="A6" s="103">
        <v>3</v>
      </c>
      <c r="B6" s="104" t="s">
        <v>6786</v>
      </c>
    </row>
    <row r="7" spans="1:2" s="106" customFormat="1" ht="37.5" x14ac:dyDescent="0.15">
      <c r="A7" s="103">
        <v>4</v>
      </c>
      <c r="B7" s="104" t="s">
        <v>6785</v>
      </c>
    </row>
    <row r="8" spans="1:2" s="106" customFormat="1" ht="18.75" x14ac:dyDescent="0.15">
      <c r="A8" s="103">
        <v>5</v>
      </c>
      <c r="B8" s="104" t="s">
        <v>6790</v>
      </c>
    </row>
    <row r="9" spans="1:2" s="106" customFormat="1" ht="37.5" x14ac:dyDescent="0.15">
      <c r="A9" s="103">
        <v>6</v>
      </c>
      <c r="B9" s="104" t="s">
        <v>6789</v>
      </c>
    </row>
    <row r="10" spans="1:2" s="106" customFormat="1" ht="37.5" x14ac:dyDescent="0.15">
      <c r="A10" s="103">
        <v>7</v>
      </c>
      <c r="B10" s="104" t="s">
        <v>6783</v>
      </c>
    </row>
    <row r="11" spans="1:2" s="106" customFormat="1" ht="37.5" x14ac:dyDescent="0.15">
      <c r="A11" s="103">
        <v>8</v>
      </c>
      <c r="B11" s="104" t="s">
        <v>6787</v>
      </c>
    </row>
    <row r="12" spans="1:2" s="106" customFormat="1" ht="131.25" x14ac:dyDescent="0.15">
      <c r="A12" s="103">
        <v>9</v>
      </c>
      <c r="B12" s="104" t="s">
        <v>6794</v>
      </c>
    </row>
    <row r="13" spans="1:2" x14ac:dyDescent="0.15">
      <c r="A13" s="107"/>
      <c r="B13" s="108"/>
    </row>
    <row r="14" spans="1:2" x14ac:dyDescent="0.15">
      <c r="A14" s="107"/>
      <c r="B14" s="108"/>
    </row>
    <row r="15" spans="1:2" x14ac:dyDescent="0.15">
      <c r="A15" s="107"/>
      <c r="B15" s="108"/>
    </row>
    <row r="16" spans="1:2" x14ac:dyDescent="0.15">
      <c r="A16" s="107"/>
      <c r="B16" s="108"/>
    </row>
    <row r="17" spans="1:2" x14ac:dyDescent="0.15">
      <c r="A17" s="107"/>
      <c r="B17" s="108"/>
    </row>
    <row r="18" spans="1:2" x14ac:dyDescent="0.15">
      <c r="A18" s="107"/>
      <c r="B18" s="108"/>
    </row>
    <row r="19" spans="1:2" x14ac:dyDescent="0.15">
      <c r="A19" s="107"/>
      <c r="B19" s="108"/>
    </row>
    <row r="20" spans="1:2" x14ac:dyDescent="0.15">
      <c r="A20" s="109"/>
      <c r="B20" s="108"/>
    </row>
    <row r="21" spans="1:2" x14ac:dyDescent="0.15">
      <c r="A21" s="109"/>
      <c r="B21" s="108"/>
    </row>
    <row r="22" spans="1:2" x14ac:dyDescent="0.15">
      <c r="A22" s="109"/>
      <c r="B22" s="108"/>
    </row>
    <row r="23" spans="1:2" x14ac:dyDescent="0.15">
      <c r="A23" s="109"/>
      <c r="B23" s="108"/>
    </row>
    <row r="24" spans="1:2" x14ac:dyDescent="0.15">
      <c r="A24" s="109"/>
      <c r="B24" s="109"/>
    </row>
    <row r="25" spans="1:2" x14ac:dyDescent="0.15">
      <c r="A25" s="109"/>
      <c r="B25" s="109"/>
    </row>
    <row r="26" spans="1:2" x14ac:dyDescent="0.15">
      <c r="A26" s="109"/>
      <c r="B26" s="109"/>
    </row>
    <row r="27" spans="1:2" x14ac:dyDescent="0.15">
      <c r="A27" s="109"/>
      <c r="B27" s="109"/>
    </row>
    <row r="28" spans="1:2" x14ac:dyDescent="0.15">
      <c r="A28" s="109"/>
      <c r="B28" s="109"/>
    </row>
    <row r="29" spans="1:2" x14ac:dyDescent="0.15">
      <c r="A29" s="109"/>
      <c r="B29" s="109"/>
    </row>
    <row r="30" spans="1:2" x14ac:dyDescent="0.15">
      <c r="A30" s="109"/>
      <c r="B30" s="109"/>
    </row>
    <row r="31" spans="1:2" x14ac:dyDescent="0.15">
      <c r="A31" s="109"/>
      <c r="B31" s="109"/>
    </row>
    <row r="32" spans="1:2" x14ac:dyDescent="0.15">
      <c r="A32" s="109"/>
      <c r="B32" s="109"/>
    </row>
    <row r="33" spans="1:2" x14ac:dyDescent="0.15">
      <c r="A33" s="109"/>
      <c r="B33" s="109"/>
    </row>
    <row r="34" spans="1:2" x14ac:dyDescent="0.15">
      <c r="A34" s="109"/>
      <c r="B34" s="109"/>
    </row>
    <row r="35" spans="1:2" x14ac:dyDescent="0.15">
      <c r="A35" s="109"/>
      <c r="B35" s="109"/>
    </row>
    <row r="36" spans="1:2" x14ac:dyDescent="0.15">
      <c r="A36" s="109"/>
      <c r="B36" s="109"/>
    </row>
  </sheetData>
  <sheetProtection algorithmName="SHA-512" hashValue="LpO9bPfu99Iwv5r1aHyJ91wUu//HIgQY8TuNinC0O6FQVRvVcxJes3mfPHCQaa5vyRHgbxMtsyeQ8VrhMPgK0g==" saltValue="++3cbwggDK+ssZI+JroCiQ==" spinCount="100000" sheet="1" selectLockedCells="1" selectUnlockedCells="1"/>
  <mergeCells count="1">
    <mergeCell ref="A1:B1"/>
  </mergeCells>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497E4-5BAE-4AD8-939B-4EAA6E23A73B}">
  <sheetPr codeName="Sheet4"/>
  <dimension ref="A1:N861"/>
  <sheetViews>
    <sheetView workbookViewId="0">
      <pane activePane="bottomRight" state="frozen"/>
    </sheetView>
  </sheetViews>
  <sheetFormatPr defaultColWidth="9" defaultRowHeight="11.25" x14ac:dyDescent="0.15"/>
  <cols>
    <col min="1" max="1" width="30.25" style="57" customWidth="1"/>
    <col min="2" max="2" width="16.125" style="57" customWidth="1"/>
    <col min="3" max="3" width="20.375" style="57" customWidth="1"/>
    <col min="4" max="4" width="13.25" style="57" customWidth="1"/>
    <col min="5" max="5" width="10.375" style="59" customWidth="1"/>
    <col min="6" max="6" width="9" style="59" customWidth="1"/>
    <col min="7" max="7" width="16.625" style="57" customWidth="1"/>
    <col min="8" max="8" width="16.5" style="94" customWidth="1"/>
    <col min="9" max="9" width="11.375" style="59" customWidth="1"/>
    <col min="10" max="10" width="10.5" style="59" customWidth="1"/>
    <col min="11" max="11" width="4.5" style="57" customWidth="1"/>
    <col min="12" max="12" width="9.25" style="57" customWidth="1"/>
    <col min="13" max="13" width="9" style="59" customWidth="1"/>
    <col min="14" max="14" width="7.5" style="59" customWidth="1"/>
    <col min="15" max="16" width="9" style="57" customWidth="1"/>
    <col min="17" max="16384" width="9" style="57"/>
  </cols>
  <sheetData>
    <row r="1" spans="1:14" s="55" customFormat="1" ht="33.75" x14ac:dyDescent="0.15">
      <c r="A1" s="51" t="s">
        <v>6744</v>
      </c>
      <c r="B1" s="51" t="s">
        <v>6745</v>
      </c>
      <c r="C1" s="51" t="s">
        <v>6746</v>
      </c>
      <c r="D1" s="52" t="s">
        <v>6747</v>
      </c>
      <c r="E1" s="51" t="s">
        <v>6748</v>
      </c>
      <c r="F1" s="51" t="s">
        <v>6749</v>
      </c>
      <c r="G1" s="51" t="s">
        <v>6750</v>
      </c>
      <c r="H1" s="42" t="s">
        <v>6751</v>
      </c>
      <c r="I1" s="51" t="s">
        <v>6752</v>
      </c>
      <c r="J1" s="53" t="s">
        <v>6753</v>
      </c>
      <c r="K1" s="54" t="s">
        <v>6754</v>
      </c>
      <c r="L1" s="51" t="s">
        <v>6755</v>
      </c>
      <c r="M1" s="51" t="s">
        <v>6745</v>
      </c>
      <c r="N1" s="51" t="s">
        <v>6756</v>
      </c>
    </row>
    <row r="2" spans="1:14" x14ac:dyDescent="0.15">
      <c r="A2" s="56" t="s">
        <v>4383</v>
      </c>
      <c r="B2" s="56" t="s">
        <v>4485</v>
      </c>
      <c r="C2" s="56" t="s">
        <v>4486</v>
      </c>
      <c r="D2" s="56" t="s">
        <v>2082</v>
      </c>
      <c r="E2" s="48" t="s">
        <v>4487</v>
      </c>
      <c r="F2" s="48" t="s">
        <v>112</v>
      </c>
      <c r="G2" s="56" t="s">
        <v>2133</v>
      </c>
      <c r="H2" s="58" t="s">
        <v>4488</v>
      </c>
      <c r="I2" s="48" t="s">
        <v>4489</v>
      </c>
      <c r="J2" s="48" t="s">
        <v>2082</v>
      </c>
      <c r="K2" s="56">
        <v>108</v>
      </c>
      <c r="L2" s="56" t="s">
        <v>6757</v>
      </c>
      <c r="M2" s="48">
        <v>8</v>
      </c>
      <c r="N2" s="48" t="s">
        <v>4490</v>
      </c>
    </row>
    <row r="3" spans="1:14" x14ac:dyDescent="0.15">
      <c r="A3" s="56" t="s">
        <v>2931</v>
      </c>
      <c r="B3" s="56" t="s">
        <v>4491</v>
      </c>
      <c r="C3" s="56" t="s">
        <v>4492</v>
      </c>
      <c r="D3" s="56" t="s">
        <v>2082</v>
      </c>
      <c r="E3" s="48" t="s">
        <v>4493</v>
      </c>
      <c r="F3" s="48" t="s">
        <v>1137</v>
      </c>
      <c r="G3" s="56" t="s">
        <v>2865</v>
      </c>
      <c r="H3" s="58" t="s">
        <v>6758</v>
      </c>
      <c r="I3" s="48" t="s">
        <v>4494</v>
      </c>
      <c r="J3" s="48" t="s">
        <v>2082</v>
      </c>
      <c r="K3" s="56">
        <v>319</v>
      </c>
      <c r="L3" s="56" t="s">
        <v>6757</v>
      </c>
      <c r="M3" s="48">
        <v>1</v>
      </c>
      <c r="N3" s="48" t="s">
        <v>2930</v>
      </c>
    </row>
    <row r="4" spans="1:14" x14ac:dyDescent="0.15">
      <c r="A4" s="56" t="s">
        <v>2933</v>
      </c>
      <c r="B4" s="56" t="s">
        <v>4495</v>
      </c>
      <c r="C4" s="56" t="s">
        <v>4496</v>
      </c>
      <c r="D4" s="56" t="s">
        <v>2082</v>
      </c>
      <c r="E4" s="48" t="s">
        <v>4497</v>
      </c>
      <c r="F4" s="48" t="s">
        <v>1382</v>
      </c>
      <c r="G4" s="56" t="s">
        <v>1449</v>
      </c>
      <c r="H4" s="58" t="s">
        <v>4498</v>
      </c>
      <c r="I4" s="48" t="s">
        <v>4499</v>
      </c>
      <c r="J4" s="48" t="s">
        <v>2082</v>
      </c>
      <c r="K4" s="56">
        <v>732</v>
      </c>
      <c r="L4" s="56" t="s">
        <v>6757</v>
      </c>
      <c r="M4" s="48">
        <v>2</v>
      </c>
      <c r="N4" s="48" t="s">
        <v>2932</v>
      </c>
    </row>
    <row r="5" spans="1:14" x14ac:dyDescent="0.15">
      <c r="A5" s="56" t="s">
        <v>4181</v>
      </c>
      <c r="B5" s="56" t="s">
        <v>4491</v>
      </c>
      <c r="C5" s="56" t="s">
        <v>4500</v>
      </c>
      <c r="D5" s="56" t="s">
        <v>2082</v>
      </c>
      <c r="E5" s="48" t="s">
        <v>4501</v>
      </c>
      <c r="F5" s="48" t="s">
        <v>1382</v>
      </c>
      <c r="G5" s="56" t="s">
        <v>1473</v>
      </c>
      <c r="H5" s="58" t="s">
        <v>4502</v>
      </c>
      <c r="I5" s="48" t="s">
        <v>4503</v>
      </c>
      <c r="J5" s="48" t="s">
        <v>2082</v>
      </c>
      <c r="K5" s="56">
        <v>261</v>
      </c>
      <c r="L5" s="56" t="s">
        <v>6757</v>
      </c>
      <c r="M5" s="48">
        <v>1</v>
      </c>
      <c r="N5" s="48" t="s">
        <v>4504</v>
      </c>
    </row>
    <row r="6" spans="1:14" x14ac:dyDescent="0.15">
      <c r="A6" s="56" t="s">
        <v>2935</v>
      </c>
      <c r="B6" s="56" t="s">
        <v>4495</v>
      </c>
      <c r="C6" s="56" t="s">
        <v>2935</v>
      </c>
      <c r="D6" s="56" t="s">
        <v>2082</v>
      </c>
      <c r="E6" s="48" t="s">
        <v>4505</v>
      </c>
      <c r="F6" s="48" t="s">
        <v>1062</v>
      </c>
      <c r="G6" s="56" t="s">
        <v>2670</v>
      </c>
      <c r="H6" s="58" t="s">
        <v>4506</v>
      </c>
      <c r="I6" s="48" t="s">
        <v>4507</v>
      </c>
      <c r="J6" s="48" t="s">
        <v>2082</v>
      </c>
      <c r="K6" s="56">
        <v>1</v>
      </c>
      <c r="L6" s="56" t="s">
        <v>6757</v>
      </c>
      <c r="M6" s="48">
        <v>2</v>
      </c>
      <c r="N6" s="48" t="s">
        <v>2934</v>
      </c>
    </row>
    <row r="7" spans="1:14" x14ac:dyDescent="0.15">
      <c r="A7" s="56" t="s">
        <v>2937</v>
      </c>
      <c r="B7" s="56" t="s">
        <v>4495</v>
      </c>
      <c r="C7" s="56" t="s">
        <v>4508</v>
      </c>
      <c r="D7" s="56" t="s">
        <v>2082</v>
      </c>
      <c r="E7" s="48" t="s">
        <v>4509</v>
      </c>
      <c r="F7" s="48" t="s">
        <v>1062</v>
      </c>
      <c r="G7" s="56" t="s">
        <v>1101</v>
      </c>
      <c r="H7" s="58" t="s">
        <v>4510</v>
      </c>
      <c r="I7" s="48" t="s">
        <v>4511</v>
      </c>
      <c r="J7" s="48" t="s">
        <v>2082</v>
      </c>
      <c r="K7" s="56">
        <v>2</v>
      </c>
      <c r="L7" s="56" t="s">
        <v>6757</v>
      </c>
      <c r="M7" s="48">
        <v>2</v>
      </c>
      <c r="N7" s="48" t="s">
        <v>2936</v>
      </c>
    </row>
    <row r="8" spans="1:14" x14ac:dyDescent="0.15">
      <c r="A8" s="56" t="s">
        <v>2939</v>
      </c>
      <c r="B8" s="56" t="s">
        <v>23</v>
      </c>
      <c r="C8" s="56" t="s">
        <v>4512</v>
      </c>
      <c r="D8" s="56" t="s">
        <v>2082</v>
      </c>
      <c r="E8" s="48" t="s">
        <v>4513</v>
      </c>
      <c r="F8" s="48" t="s">
        <v>1062</v>
      </c>
      <c r="G8" s="56" t="s">
        <v>2633</v>
      </c>
      <c r="H8" s="58" t="s">
        <v>4514</v>
      </c>
      <c r="I8" s="48" t="s">
        <v>4515</v>
      </c>
      <c r="J8" s="48" t="s">
        <v>2082</v>
      </c>
      <c r="K8" s="56">
        <v>426</v>
      </c>
      <c r="L8" s="56" t="s">
        <v>6757</v>
      </c>
      <c r="M8" s="48">
        <v>17</v>
      </c>
      <c r="N8" s="48" t="s">
        <v>2938</v>
      </c>
    </row>
    <row r="9" spans="1:14" x14ac:dyDescent="0.15">
      <c r="A9" s="56" t="s">
        <v>2941</v>
      </c>
      <c r="B9" s="56" t="s">
        <v>23</v>
      </c>
      <c r="C9" s="56" t="s">
        <v>4516</v>
      </c>
      <c r="D9" s="56" t="s">
        <v>2082</v>
      </c>
      <c r="E9" s="48" t="s">
        <v>4517</v>
      </c>
      <c r="F9" s="48" t="s">
        <v>112</v>
      </c>
      <c r="G9" s="56" t="s">
        <v>486</v>
      </c>
      <c r="H9" s="58" t="s">
        <v>4518</v>
      </c>
      <c r="I9" s="48" t="s">
        <v>4519</v>
      </c>
      <c r="J9" s="48" t="s">
        <v>2082</v>
      </c>
      <c r="K9" s="56">
        <v>394</v>
      </c>
      <c r="L9" s="56" t="s">
        <v>6757</v>
      </c>
      <c r="M9" s="48">
        <v>17</v>
      </c>
      <c r="N9" s="48" t="s">
        <v>2940</v>
      </c>
    </row>
    <row r="10" spans="1:14" x14ac:dyDescent="0.15">
      <c r="A10" s="56" t="s">
        <v>2943</v>
      </c>
      <c r="B10" s="56" t="s">
        <v>4491</v>
      </c>
      <c r="C10" s="56" t="s">
        <v>4520</v>
      </c>
      <c r="D10" s="56" t="s">
        <v>2082</v>
      </c>
      <c r="E10" s="48" t="s">
        <v>4521</v>
      </c>
      <c r="F10" s="48" t="s">
        <v>112</v>
      </c>
      <c r="G10" s="56" t="s">
        <v>2113</v>
      </c>
      <c r="H10" s="58" t="s">
        <v>4522</v>
      </c>
      <c r="I10" s="48" t="s">
        <v>4523</v>
      </c>
      <c r="J10" s="48" t="s">
        <v>2082</v>
      </c>
      <c r="K10" s="56">
        <v>305</v>
      </c>
      <c r="L10" s="56" t="s">
        <v>6757</v>
      </c>
      <c r="M10" s="48">
        <v>1</v>
      </c>
      <c r="N10" s="48" t="s">
        <v>2942</v>
      </c>
    </row>
    <row r="11" spans="1:14" x14ac:dyDescent="0.15">
      <c r="A11" s="56" t="s">
        <v>2945</v>
      </c>
      <c r="B11" s="56" t="s">
        <v>4524</v>
      </c>
      <c r="C11" s="56" t="s">
        <v>4525</v>
      </c>
      <c r="D11" s="56" t="s">
        <v>2082</v>
      </c>
      <c r="E11" s="48" t="s">
        <v>4526</v>
      </c>
      <c r="F11" s="48" t="s">
        <v>112</v>
      </c>
      <c r="G11" s="56" t="s">
        <v>2164</v>
      </c>
      <c r="H11" s="58" t="s">
        <v>4527</v>
      </c>
      <c r="I11" s="48" t="s">
        <v>4528</v>
      </c>
      <c r="J11" s="48" t="s">
        <v>2082</v>
      </c>
      <c r="K11" s="56">
        <v>772</v>
      </c>
      <c r="L11" s="56" t="s">
        <v>6757</v>
      </c>
      <c r="M11" s="48">
        <v>21</v>
      </c>
      <c r="N11" s="48" t="s">
        <v>2944</v>
      </c>
    </row>
    <row r="12" spans="1:14" x14ac:dyDescent="0.15">
      <c r="A12" s="56" t="s">
        <v>4073</v>
      </c>
      <c r="B12" s="56" t="s">
        <v>4524</v>
      </c>
      <c r="C12" s="56" t="s">
        <v>4525</v>
      </c>
      <c r="D12" s="56" t="s">
        <v>2082</v>
      </c>
      <c r="E12" s="48" t="s">
        <v>4529</v>
      </c>
      <c r="F12" s="48" t="s">
        <v>1382</v>
      </c>
      <c r="G12" s="56" t="s">
        <v>1480</v>
      </c>
      <c r="H12" s="58" t="s">
        <v>4530</v>
      </c>
      <c r="I12" s="48" t="s">
        <v>4531</v>
      </c>
      <c r="J12" s="48" t="s">
        <v>2082</v>
      </c>
      <c r="K12" s="56">
        <v>767</v>
      </c>
      <c r="L12" s="56" t="s">
        <v>6757</v>
      </c>
      <c r="M12" s="48">
        <v>21</v>
      </c>
      <c r="N12" s="48" t="s">
        <v>4532</v>
      </c>
    </row>
    <row r="13" spans="1:14" x14ac:dyDescent="0.15">
      <c r="A13" s="56" t="s">
        <v>2947</v>
      </c>
      <c r="B13" s="56" t="s">
        <v>4524</v>
      </c>
      <c r="C13" s="56" t="s">
        <v>4525</v>
      </c>
      <c r="D13" s="56" t="s">
        <v>2082</v>
      </c>
      <c r="E13" s="48" t="s">
        <v>4533</v>
      </c>
      <c r="F13" s="48" t="s">
        <v>809</v>
      </c>
      <c r="G13" s="56" t="s">
        <v>2441</v>
      </c>
      <c r="H13" s="58" t="s">
        <v>4534</v>
      </c>
      <c r="I13" s="48" t="s">
        <v>4535</v>
      </c>
      <c r="J13" s="48" t="s">
        <v>2082</v>
      </c>
      <c r="K13" s="56">
        <v>770</v>
      </c>
      <c r="L13" s="56" t="s">
        <v>6757</v>
      </c>
      <c r="M13" s="48">
        <v>21</v>
      </c>
      <c r="N13" s="48" t="s">
        <v>2946</v>
      </c>
    </row>
    <row r="14" spans="1:14" x14ac:dyDescent="0.15">
      <c r="A14" s="56" t="s">
        <v>2949</v>
      </c>
      <c r="B14" s="56" t="s">
        <v>4524</v>
      </c>
      <c r="C14" s="56" t="s">
        <v>4525</v>
      </c>
      <c r="D14" s="56" t="s">
        <v>2082</v>
      </c>
      <c r="E14" s="48" t="s">
        <v>4536</v>
      </c>
      <c r="F14" s="48" t="s">
        <v>1382</v>
      </c>
      <c r="G14" s="56" t="s">
        <v>1493</v>
      </c>
      <c r="H14" s="58" t="s">
        <v>4537</v>
      </c>
      <c r="I14" s="48" t="s">
        <v>4538</v>
      </c>
      <c r="J14" s="48" t="s">
        <v>2082</v>
      </c>
      <c r="K14" s="56">
        <v>766</v>
      </c>
      <c r="L14" s="56" t="s">
        <v>6757</v>
      </c>
      <c r="M14" s="48">
        <v>21</v>
      </c>
      <c r="N14" s="48" t="s">
        <v>2948</v>
      </c>
    </row>
    <row r="15" spans="1:14" x14ac:dyDescent="0.15">
      <c r="A15" s="56" t="s">
        <v>2951</v>
      </c>
      <c r="B15" s="56" t="s">
        <v>4524</v>
      </c>
      <c r="C15" s="56" t="s">
        <v>4525</v>
      </c>
      <c r="D15" s="56" t="s">
        <v>2082</v>
      </c>
      <c r="E15" s="48" t="s">
        <v>4539</v>
      </c>
      <c r="F15" s="48" t="s">
        <v>672</v>
      </c>
      <c r="G15" s="56" t="s">
        <v>2720</v>
      </c>
      <c r="H15" s="58" t="s">
        <v>4540</v>
      </c>
      <c r="I15" s="48" t="s">
        <v>4541</v>
      </c>
      <c r="J15" s="48" t="s">
        <v>2082</v>
      </c>
      <c r="K15" s="56">
        <v>769</v>
      </c>
      <c r="L15" s="56" t="s">
        <v>6757</v>
      </c>
      <c r="M15" s="48">
        <v>21</v>
      </c>
      <c r="N15" s="48" t="s">
        <v>2950</v>
      </c>
    </row>
    <row r="16" spans="1:14" x14ac:dyDescent="0.15">
      <c r="A16" s="56" t="s">
        <v>2953</v>
      </c>
      <c r="B16" s="56" t="s">
        <v>4524</v>
      </c>
      <c r="C16" s="56" t="s">
        <v>4525</v>
      </c>
      <c r="D16" s="56" t="s">
        <v>2082</v>
      </c>
      <c r="E16" s="48" t="s">
        <v>4542</v>
      </c>
      <c r="F16" s="48" t="s">
        <v>112</v>
      </c>
      <c r="G16" s="56" t="s">
        <v>2768</v>
      </c>
      <c r="H16" s="58" t="s">
        <v>4543</v>
      </c>
      <c r="I16" s="48" t="s">
        <v>4544</v>
      </c>
      <c r="J16" s="48" t="s">
        <v>2082</v>
      </c>
      <c r="K16" s="56">
        <v>773</v>
      </c>
      <c r="L16" s="56" t="s">
        <v>6757</v>
      </c>
      <c r="M16" s="48">
        <v>21</v>
      </c>
      <c r="N16" s="48" t="s">
        <v>2952</v>
      </c>
    </row>
    <row r="17" spans="1:14" x14ac:dyDescent="0.15">
      <c r="A17" s="56" t="s">
        <v>2955</v>
      </c>
      <c r="B17" s="56" t="s">
        <v>4524</v>
      </c>
      <c r="C17" s="56" t="s">
        <v>4525</v>
      </c>
      <c r="D17" s="56" t="s">
        <v>2082</v>
      </c>
      <c r="E17" s="48" t="s">
        <v>4536</v>
      </c>
      <c r="F17" s="48" t="s">
        <v>1382</v>
      </c>
      <c r="G17" s="56" t="s">
        <v>1493</v>
      </c>
      <c r="H17" s="58" t="s">
        <v>4537</v>
      </c>
      <c r="I17" s="48" t="s">
        <v>4545</v>
      </c>
      <c r="J17" s="48" t="s">
        <v>2082</v>
      </c>
      <c r="K17" s="56">
        <v>765</v>
      </c>
      <c r="L17" s="56" t="s">
        <v>6757</v>
      </c>
      <c r="M17" s="48">
        <v>21</v>
      </c>
      <c r="N17" s="48" t="s">
        <v>2954</v>
      </c>
    </row>
    <row r="18" spans="1:14" x14ac:dyDescent="0.15">
      <c r="A18" s="56" t="s">
        <v>4074</v>
      </c>
      <c r="B18" s="56" t="s">
        <v>4524</v>
      </c>
      <c r="C18" s="56" t="s">
        <v>4525</v>
      </c>
      <c r="D18" s="56" t="s">
        <v>2082</v>
      </c>
      <c r="E18" s="48" t="s">
        <v>4529</v>
      </c>
      <c r="F18" s="48" t="s">
        <v>1382</v>
      </c>
      <c r="G18" s="56" t="s">
        <v>1480</v>
      </c>
      <c r="H18" s="58" t="s">
        <v>4530</v>
      </c>
      <c r="I18" s="48" t="s">
        <v>4531</v>
      </c>
      <c r="J18" s="48" t="s">
        <v>2082</v>
      </c>
      <c r="K18" s="56">
        <v>768</v>
      </c>
      <c r="L18" s="56" t="s">
        <v>6757</v>
      </c>
      <c r="M18" s="48">
        <v>21</v>
      </c>
      <c r="N18" s="48" t="s">
        <v>4532</v>
      </c>
    </row>
    <row r="19" spans="1:14" x14ac:dyDescent="0.15">
      <c r="A19" s="56" t="s">
        <v>2957</v>
      </c>
      <c r="B19" s="56" t="s">
        <v>4524</v>
      </c>
      <c r="C19" s="56" t="s">
        <v>4525</v>
      </c>
      <c r="D19" s="56" t="s">
        <v>2082</v>
      </c>
      <c r="E19" s="48" t="s">
        <v>4542</v>
      </c>
      <c r="F19" s="48" t="s">
        <v>112</v>
      </c>
      <c r="G19" s="56" t="s">
        <v>2768</v>
      </c>
      <c r="H19" s="58" t="s">
        <v>4543</v>
      </c>
      <c r="I19" s="48" t="s">
        <v>4546</v>
      </c>
      <c r="J19" s="48" t="s">
        <v>2082</v>
      </c>
      <c r="K19" s="56">
        <v>774</v>
      </c>
      <c r="L19" s="56" t="s">
        <v>6757</v>
      </c>
      <c r="M19" s="48">
        <v>21</v>
      </c>
      <c r="N19" s="48" t="s">
        <v>2956</v>
      </c>
    </row>
    <row r="20" spans="1:14" x14ac:dyDescent="0.15">
      <c r="A20" s="56" t="s">
        <v>2959</v>
      </c>
      <c r="B20" s="56" t="s">
        <v>4524</v>
      </c>
      <c r="C20" s="56" t="s">
        <v>4525</v>
      </c>
      <c r="D20" s="56" t="s">
        <v>4547</v>
      </c>
      <c r="E20" s="48" t="s">
        <v>4548</v>
      </c>
      <c r="F20" s="48" t="s">
        <v>2026</v>
      </c>
      <c r="G20" s="56" t="s">
        <v>2681</v>
      </c>
      <c r="H20" s="58" t="s">
        <v>4549</v>
      </c>
      <c r="I20" s="48" t="s">
        <v>4550</v>
      </c>
      <c r="J20" s="48" t="s">
        <v>2082</v>
      </c>
      <c r="K20" s="56">
        <v>771</v>
      </c>
      <c r="L20" s="56" t="s">
        <v>6757</v>
      </c>
      <c r="M20" s="48">
        <v>21</v>
      </c>
      <c r="N20" s="48" t="s">
        <v>2958</v>
      </c>
    </row>
    <row r="21" spans="1:14" x14ac:dyDescent="0.15">
      <c r="A21" s="56" t="s">
        <v>2961</v>
      </c>
      <c r="B21" s="56" t="s">
        <v>4491</v>
      </c>
      <c r="C21" s="56" t="s">
        <v>4551</v>
      </c>
      <c r="D21" s="56" t="s">
        <v>2082</v>
      </c>
      <c r="E21" s="48" t="s">
        <v>4552</v>
      </c>
      <c r="F21" s="48" t="s">
        <v>112</v>
      </c>
      <c r="G21" s="56" t="s">
        <v>2781</v>
      </c>
      <c r="H21" s="58" t="s">
        <v>4553</v>
      </c>
      <c r="I21" s="48" t="s">
        <v>4554</v>
      </c>
      <c r="J21" s="48" t="s">
        <v>2082</v>
      </c>
      <c r="K21" s="56">
        <v>183</v>
      </c>
      <c r="L21" s="56" t="s">
        <v>6757</v>
      </c>
      <c r="M21" s="48">
        <v>1</v>
      </c>
      <c r="N21" s="48" t="s">
        <v>2960</v>
      </c>
    </row>
    <row r="22" spans="1:14" x14ac:dyDescent="0.15">
      <c r="A22" s="56" t="s">
        <v>2963</v>
      </c>
      <c r="B22" s="56" t="s">
        <v>4491</v>
      </c>
      <c r="C22" s="56" t="s">
        <v>4555</v>
      </c>
      <c r="D22" s="56" t="s">
        <v>2082</v>
      </c>
      <c r="E22" s="48" t="s">
        <v>4556</v>
      </c>
      <c r="F22" s="48" t="s">
        <v>1062</v>
      </c>
      <c r="G22" s="56" t="s">
        <v>1084</v>
      </c>
      <c r="H22" s="58" t="s">
        <v>4557</v>
      </c>
      <c r="I22" s="48" t="s">
        <v>4558</v>
      </c>
      <c r="J22" s="48" t="s">
        <v>2082</v>
      </c>
      <c r="K22" s="56">
        <v>345</v>
      </c>
      <c r="L22" s="56" t="s">
        <v>6757</v>
      </c>
      <c r="M22" s="48">
        <v>1</v>
      </c>
      <c r="N22" s="48" t="s">
        <v>2962</v>
      </c>
    </row>
    <row r="23" spans="1:14" x14ac:dyDescent="0.15">
      <c r="A23" s="56" t="s">
        <v>2965</v>
      </c>
      <c r="B23" s="56" t="s">
        <v>4495</v>
      </c>
      <c r="C23" s="56" t="s">
        <v>4559</v>
      </c>
      <c r="D23" s="56" t="s">
        <v>4547</v>
      </c>
      <c r="E23" s="48" t="s">
        <v>4560</v>
      </c>
      <c r="F23" s="48" t="s">
        <v>549</v>
      </c>
      <c r="G23" s="56" t="s">
        <v>623</v>
      </c>
      <c r="H23" s="58" t="s">
        <v>4561</v>
      </c>
      <c r="I23" s="48" t="s">
        <v>4562</v>
      </c>
      <c r="J23" s="48" t="s">
        <v>2082</v>
      </c>
      <c r="K23" s="56">
        <v>3</v>
      </c>
      <c r="L23" s="56" t="s">
        <v>6757</v>
      </c>
      <c r="M23" s="48">
        <v>2</v>
      </c>
      <c r="N23" s="48" t="s">
        <v>2964</v>
      </c>
    </row>
    <row r="24" spans="1:14" x14ac:dyDescent="0.15">
      <c r="A24" s="56" t="s">
        <v>2967</v>
      </c>
      <c r="B24" s="56" t="s">
        <v>4495</v>
      </c>
      <c r="C24" s="56" t="s">
        <v>4559</v>
      </c>
      <c r="D24" s="56" t="s">
        <v>4547</v>
      </c>
      <c r="E24" s="48" t="s">
        <v>4563</v>
      </c>
      <c r="F24" s="48" t="s">
        <v>112</v>
      </c>
      <c r="G24" s="56" t="s">
        <v>2281</v>
      </c>
      <c r="H24" s="58" t="s">
        <v>4564</v>
      </c>
      <c r="I24" s="48" t="s">
        <v>4565</v>
      </c>
      <c r="J24" s="48" t="s">
        <v>2082</v>
      </c>
      <c r="K24" s="56">
        <v>4</v>
      </c>
      <c r="L24" s="56" t="s">
        <v>6757</v>
      </c>
      <c r="M24" s="48">
        <v>2</v>
      </c>
      <c r="N24" s="48" t="s">
        <v>2966</v>
      </c>
    </row>
    <row r="25" spans="1:14" x14ac:dyDescent="0.15">
      <c r="A25" s="56" t="s">
        <v>2969</v>
      </c>
      <c r="B25" s="56" t="s">
        <v>4566</v>
      </c>
      <c r="C25" s="56" t="s">
        <v>2969</v>
      </c>
      <c r="D25" s="56" t="s">
        <v>2082</v>
      </c>
      <c r="E25" s="48" t="s">
        <v>4567</v>
      </c>
      <c r="F25" s="48" t="s">
        <v>112</v>
      </c>
      <c r="G25" s="56" t="s">
        <v>2108</v>
      </c>
      <c r="H25" s="58" t="s">
        <v>4568</v>
      </c>
      <c r="I25" s="48" t="s">
        <v>4569</v>
      </c>
      <c r="J25" s="48" t="s">
        <v>2082</v>
      </c>
      <c r="K25" s="56">
        <v>171</v>
      </c>
      <c r="L25" s="56" t="s">
        <v>6757</v>
      </c>
      <c r="M25" s="48">
        <v>10</v>
      </c>
      <c r="N25" s="48" t="s">
        <v>2968</v>
      </c>
    </row>
    <row r="26" spans="1:14" x14ac:dyDescent="0.15">
      <c r="A26" s="56" t="s">
        <v>4226</v>
      </c>
      <c r="B26" s="56" t="s">
        <v>23</v>
      </c>
      <c r="C26" s="56" t="s">
        <v>4570</v>
      </c>
      <c r="D26" s="56" t="s">
        <v>2082</v>
      </c>
      <c r="E26" s="48" t="s">
        <v>4571</v>
      </c>
      <c r="F26" s="48" t="s">
        <v>112</v>
      </c>
      <c r="G26" s="56" t="s">
        <v>4572</v>
      </c>
      <c r="H26" s="58" t="s">
        <v>4573</v>
      </c>
      <c r="I26" s="48" t="s">
        <v>4574</v>
      </c>
      <c r="J26" s="48" t="s">
        <v>2082</v>
      </c>
      <c r="K26" s="56">
        <v>500</v>
      </c>
      <c r="L26" s="56" t="s">
        <v>6757</v>
      </c>
      <c r="M26" s="48">
        <v>17</v>
      </c>
      <c r="N26" s="48" t="s">
        <v>4575</v>
      </c>
    </row>
    <row r="27" spans="1:14" x14ac:dyDescent="0.15">
      <c r="A27" s="56" t="s">
        <v>2971</v>
      </c>
      <c r="B27" s="56" t="s">
        <v>4495</v>
      </c>
      <c r="C27" s="56" t="s">
        <v>4576</v>
      </c>
      <c r="D27" s="56" t="s">
        <v>2082</v>
      </c>
      <c r="E27" s="48" t="s">
        <v>4577</v>
      </c>
      <c r="F27" s="48" t="s">
        <v>112</v>
      </c>
      <c r="G27" s="56" t="s">
        <v>2158</v>
      </c>
      <c r="H27" s="58" t="s">
        <v>4578</v>
      </c>
      <c r="I27" s="48" t="s">
        <v>4579</v>
      </c>
      <c r="J27" s="48" t="s">
        <v>2082</v>
      </c>
      <c r="K27" s="56">
        <v>8</v>
      </c>
      <c r="L27" s="56" t="s">
        <v>6757</v>
      </c>
      <c r="M27" s="48">
        <v>2</v>
      </c>
      <c r="N27" s="48" t="s">
        <v>2970</v>
      </c>
    </row>
    <row r="28" spans="1:14" x14ac:dyDescent="0.15">
      <c r="A28" s="56" t="s">
        <v>2973</v>
      </c>
      <c r="B28" s="56" t="s">
        <v>23</v>
      </c>
      <c r="C28" s="56" t="s">
        <v>4580</v>
      </c>
      <c r="D28" s="56" t="s">
        <v>2082</v>
      </c>
      <c r="E28" s="48" t="s">
        <v>4581</v>
      </c>
      <c r="F28" s="48" t="s">
        <v>112</v>
      </c>
      <c r="G28" s="56" t="s">
        <v>2095</v>
      </c>
      <c r="H28" s="58" t="s">
        <v>4582</v>
      </c>
      <c r="I28" s="48" t="s">
        <v>4583</v>
      </c>
      <c r="J28" s="48" t="s">
        <v>2082</v>
      </c>
      <c r="K28" s="56">
        <v>537</v>
      </c>
      <c r="L28" s="56" t="s">
        <v>6757</v>
      </c>
      <c r="M28" s="48">
        <v>17</v>
      </c>
      <c r="N28" s="48" t="s">
        <v>2972</v>
      </c>
    </row>
    <row r="29" spans="1:14" x14ac:dyDescent="0.15">
      <c r="A29" s="56" t="s">
        <v>2975</v>
      </c>
      <c r="B29" s="56" t="s">
        <v>4584</v>
      </c>
      <c r="C29" s="56" t="s">
        <v>4585</v>
      </c>
      <c r="D29" s="56" t="s">
        <v>2082</v>
      </c>
      <c r="E29" s="48" t="s">
        <v>4586</v>
      </c>
      <c r="F29" s="48" t="s">
        <v>1217</v>
      </c>
      <c r="G29" s="56" t="s">
        <v>1340</v>
      </c>
      <c r="H29" s="58" t="s">
        <v>4587</v>
      </c>
      <c r="I29" s="48" t="s">
        <v>4588</v>
      </c>
      <c r="J29" s="48" t="s">
        <v>2082</v>
      </c>
      <c r="K29" s="56">
        <v>803</v>
      </c>
      <c r="L29" s="56" t="s">
        <v>6757</v>
      </c>
      <c r="M29" s="48">
        <v>5</v>
      </c>
      <c r="N29" s="48" t="s">
        <v>2974</v>
      </c>
    </row>
    <row r="30" spans="1:14" x14ac:dyDescent="0.15">
      <c r="A30" s="56" t="s">
        <v>2977</v>
      </c>
      <c r="B30" s="56" t="s">
        <v>4584</v>
      </c>
      <c r="C30" s="56" t="s">
        <v>4589</v>
      </c>
      <c r="D30" s="56" t="s">
        <v>2082</v>
      </c>
      <c r="E30" s="48" t="s">
        <v>4590</v>
      </c>
      <c r="F30" s="48" t="s">
        <v>2030</v>
      </c>
      <c r="G30" s="56" t="s">
        <v>1848</v>
      </c>
      <c r="H30" s="58" t="s">
        <v>4591</v>
      </c>
      <c r="I30" s="48" t="s">
        <v>4592</v>
      </c>
      <c r="J30" s="48" t="s">
        <v>2082</v>
      </c>
      <c r="K30" s="56">
        <v>850</v>
      </c>
      <c r="L30" s="56" t="s">
        <v>6757</v>
      </c>
      <c r="M30" s="48">
        <v>5</v>
      </c>
      <c r="N30" s="48" t="s">
        <v>2976</v>
      </c>
    </row>
    <row r="31" spans="1:14" x14ac:dyDescent="0.15">
      <c r="A31" s="56" t="s">
        <v>2979</v>
      </c>
      <c r="B31" s="56" t="s">
        <v>4593</v>
      </c>
      <c r="C31" s="56" t="s">
        <v>4594</v>
      </c>
      <c r="D31" s="56" t="s">
        <v>2082</v>
      </c>
      <c r="E31" s="48" t="s">
        <v>4595</v>
      </c>
      <c r="F31" s="48" t="s">
        <v>809</v>
      </c>
      <c r="G31" s="56" t="s">
        <v>2443</v>
      </c>
      <c r="H31" s="58" t="s">
        <v>4596</v>
      </c>
      <c r="I31" s="48" t="s">
        <v>4597</v>
      </c>
      <c r="J31" s="48" t="s">
        <v>2082</v>
      </c>
      <c r="K31" s="56">
        <v>362</v>
      </c>
      <c r="L31" s="56" t="s">
        <v>6757</v>
      </c>
      <c r="M31" s="48">
        <v>15</v>
      </c>
      <c r="N31" s="48" t="s">
        <v>2978</v>
      </c>
    </row>
    <row r="32" spans="1:14" x14ac:dyDescent="0.15">
      <c r="A32" s="56" t="s">
        <v>2981</v>
      </c>
      <c r="B32" s="56" t="s">
        <v>4491</v>
      </c>
      <c r="C32" s="56" t="s">
        <v>4598</v>
      </c>
      <c r="D32" s="56" t="s">
        <v>2082</v>
      </c>
      <c r="E32" s="48" t="s">
        <v>4599</v>
      </c>
      <c r="F32" s="48" t="s">
        <v>549</v>
      </c>
      <c r="G32" s="56" t="s">
        <v>666</v>
      </c>
      <c r="H32" s="58" t="s">
        <v>4600</v>
      </c>
      <c r="I32" s="48" t="s">
        <v>4601</v>
      </c>
      <c r="J32" s="48" t="s">
        <v>2082</v>
      </c>
      <c r="K32" s="56">
        <v>221</v>
      </c>
      <c r="L32" s="56" t="s">
        <v>6757</v>
      </c>
      <c r="M32" s="48">
        <v>1</v>
      </c>
      <c r="N32" s="48" t="s">
        <v>2980</v>
      </c>
    </row>
    <row r="33" spans="1:14" x14ac:dyDescent="0.15">
      <c r="A33" s="56" t="s">
        <v>2983</v>
      </c>
      <c r="B33" s="56" t="s">
        <v>4495</v>
      </c>
      <c r="C33" s="56" t="s">
        <v>4602</v>
      </c>
      <c r="D33" s="56" t="s">
        <v>4547</v>
      </c>
      <c r="E33" s="48" t="s">
        <v>4603</v>
      </c>
      <c r="F33" s="48" t="s">
        <v>1062</v>
      </c>
      <c r="G33" s="56" t="s">
        <v>1082</v>
      </c>
      <c r="H33" s="58" t="s">
        <v>4604</v>
      </c>
      <c r="I33" s="48" t="s">
        <v>4605</v>
      </c>
      <c r="J33" s="48" t="s">
        <v>2082</v>
      </c>
      <c r="K33" s="56">
        <v>378</v>
      </c>
      <c r="L33" s="56" t="s">
        <v>6757</v>
      </c>
      <c r="M33" s="48">
        <v>2</v>
      </c>
      <c r="N33" s="48" t="s">
        <v>2982</v>
      </c>
    </row>
    <row r="34" spans="1:14" x14ac:dyDescent="0.15">
      <c r="A34" s="56" t="s">
        <v>2985</v>
      </c>
      <c r="B34" s="56" t="s">
        <v>4485</v>
      </c>
      <c r="C34" s="56" t="s">
        <v>4606</v>
      </c>
      <c r="D34" s="56" t="s">
        <v>2082</v>
      </c>
      <c r="E34" s="48" t="s">
        <v>4607</v>
      </c>
      <c r="F34" s="48" t="s">
        <v>1382</v>
      </c>
      <c r="G34" s="56" t="s">
        <v>1550</v>
      </c>
      <c r="H34" s="58" t="s">
        <v>4608</v>
      </c>
      <c r="I34" s="48" t="s">
        <v>4609</v>
      </c>
      <c r="J34" s="48" t="s">
        <v>2082</v>
      </c>
      <c r="K34" s="56">
        <v>94</v>
      </c>
      <c r="L34" s="56" t="s">
        <v>6757</v>
      </c>
      <c r="M34" s="48">
        <v>8</v>
      </c>
      <c r="N34" s="48" t="s">
        <v>2984</v>
      </c>
    </row>
    <row r="35" spans="1:14" x14ac:dyDescent="0.15">
      <c r="A35" s="56" t="s">
        <v>2987</v>
      </c>
      <c r="B35" s="56" t="s">
        <v>4610</v>
      </c>
      <c r="C35" s="56" t="s">
        <v>6759</v>
      </c>
      <c r="D35" s="56" t="s">
        <v>2082</v>
      </c>
      <c r="E35" s="48" t="s">
        <v>4611</v>
      </c>
      <c r="F35" s="48" t="s">
        <v>672</v>
      </c>
      <c r="G35" s="56" t="s">
        <v>690</v>
      </c>
      <c r="H35" s="58" t="s">
        <v>4612</v>
      </c>
      <c r="I35" s="48" t="s">
        <v>4613</v>
      </c>
      <c r="J35" s="48" t="s">
        <v>2082</v>
      </c>
      <c r="K35" s="56">
        <v>355</v>
      </c>
      <c r="L35" s="56" t="s">
        <v>6760</v>
      </c>
      <c r="M35" s="48">
        <v>13</v>
      </c>
      <c r="N35" s="48" t="s">
        <v>2986</v>
      </c>
    </row>
    <row r="36" spans="1:14" x14ac:dyDescent="0.15">
      <c r="A36" s="56" t="s">
        <v>2989</v>
      </c>
      <c r="B36" s="56" t="s">
        <v>4614</v>
      </c>
      <c r="C36" s="56" t="s">
        <v>4615</v>
      </c>
      <c r="D36" s="56" t="s">
        <v>2082</v>
      </c>
      <c r="E36" s="48" t="s">
        <v>4616</v>
      </c>
      <c r="F36" s="48" t="s">
        <v>112</v>
      </c>
      <c r="G36" s="56" t="s">
        <v>4617</v>
      </c>
      <c r="H36" s="58" t="s">
        <v>4618</v>
      </c>
      <c r="I36" s="48" t="s">
        <v>4619</v>
      </c>
      <c r="J36" s="48" t="s">
        <v>2082</v>
      </c>
      <c r="K36" s="56">
        <v>10</v>
      </c>
      <c r="L36" s="56" t="s">
        <v>6757</v>
      </c>
      <c r="M36" s="48">
        <v>3</v>
      </c>
      <c r="N36" s="48" t="s">
        <v>2988</v>
      </c>
    </row>
    <row r="37" spans="1:14" x14ac:dyDescent="0.15">
      <c r="A37" s="56" t="s">
        <v>2991</v>
      </c>
      <c r="B37" s="56" t="s">
        <v>4485</v>
      </c>
      <c r="C37" s="56" t="s">
        <v>4620</v>
      </c>
      <c r="D37" s="56" t="s">
        <v>2082</v>
      </c>
      <c r="E37" s="48" t="s">
        <v>4621</v>
      </c>
      <c r="F37" s="48" t="s">
        <v>1217</v>
      </c>
      <c r="G37" s="56" t="s">
        <v>2595</v>
      </c>
      <c r="H37" s="58" t="s">
        <v>4622</v>
      </c>
      <c r="I37" s="48" t="s">
        <v>4623</v>
      </c>
      <c r="J37" s="48" t="s">
        <v>2082</v>
      </c>
      <c r="K37" s="56">
        <v>120</v>
      </c>
      <c r="L37" s="56" t="s">
        <v>6757</v>
      </c>
      <c r="M37" s="48">
        <v>8</v>
      </c>
      <c r="N37" s="48" t="s">
        <v>2990</v>
      </c>
    </row>
    <row r="38" spans="1:14" x14ac:dyDescent="0.15">
      <c r="A38" s="56" t="s">
        <v>2993</v>
      </c>
      <c r="B38" s="56" t="s">
        <v>23</v>
      </c>
      <c r="C38" s="56" t="s">
        <v>4624</v>
      </c>
      <c r="D38" s="56" t="s">
        <v>2082</v>
      </c>
      <c r="E38" s="48" t="s">
        <v>4625</v>
      </c>
      <c r="F38" s="48" t="s">
        <v>2026</v>
      </c>
      <c r="G38" s="56" t="s">
        <v>1780</v>
      </c>
      <c r="H38" s="58" t="s">
        <v>4626</v>
      </c>
      <c r="I38" s="48" t="s">
        <v>4627</v>
      </c>
      <c r="J38" s="48" t="s">
        <v>2082</v>
      </c>
      <c r="K38" s="56">
        <v>477</v>
      </c>
      <c r="L38" s="56" t="s">
        <v>6757</v>
      </c>
      <c r="M38" s="48">
        <v>17</v>
      </c>
      <c r="N38" s="48" t="s">
        <v>2992</v>
      </c>
    </row>
    <row r="39" spans="1:14" x14ac:dyDescent="0.15">
      <c r="A39" s="56" t="s">
        <v>2995</v>
      </c>
      <c r="B39" s="56" t="s">
        <v>4491</v>
      </c>
      <c r="C39" s="56" t="s">
        <v>4628</v>
      </c>
      <c r="D39" s="56" t="s">
        <v>2082</v>
      </c>
      <c r="E39" s="48" t="s">
        <v>4629</v>
      </c>
      <c r="F39" s="48" t="s">
        <v>112</v>
      </c>
      <c r="G39" s="56" t="s">
        <v>348</v>
      </c>
      <c r="H39" s="58" t="s">
        <v>4630</v>
      </c>
      <c r="I39" s="48" t="s">
        <v>4631</v>
      </c>
      <c r="J39" s="48" t="s">
        <v>2082</v>
      </c>
      <c r="K39" s="56">
        <v>336</v>
      </c>
      <c r="L39" s="56" t="s">
        <v>6757</v>
      </c>
      <c r="M39" s="48">
        <v>1</v>
      </c>
      <c r="N39" s="48" t="s">
        <v>2994</v>
      </c>
    </row>
    <row r="40" spans="1:14" x14ac:dyDescent="0.15">
      <c r="A40" s="56" t="s">
        <v>4178</v>
      </c>
      <c r="B40" s="56" t="s">
        <v>4491</v>
      </c>
      <c r="C40" s="56" t="s">
        <v>4628</v>
      </c>
      <c r="D40" s="56" t="s">
        <v>2082</v>
      </c>
      <c r="E40" s="48" t="s">
        <v>4629</v>
      </c>
      <c r="F40" s="48" t="s">
        <v>112</v>
      </c>
      <c r="G40" s="56" t="s">
        <v>348</v>
      </c>
      <c r="H40" s="58" t="s">
        <v>4630</v>
      </c>
      <c r="I40" s="48" t="s">
        <v>4632</v>
      </c>
      <c r="J40" s="48" t="s">
        <v>2082</v>
      </c>
      <c r="K40" s="56">
        <v>337</v>
      </c>
      <c r="L40" s="56" t="s">
        <v>6757</v>
      </c>
      <c r="M40" s="48">
        <v>1</v>
      </c>
      <c r="N40" s="48" t="s">
        <v>4633</v>
      </c>
    </row>
    <row r="41" spans="1:14" x14ac:dyDescent="0.15">
      <c r="A41" s="56" t="s">
        <v>2997</v>
      </c>
      <c r="B41" s="56" t="s">
        <v>23</v>
      </c>
      <c r="C41" s="56" t="s">
        <v>4634</v>
      </c>
      <c r="D41" s="56" t="s">
        <v>2082</v>
      </c>
      <c r="E41" s="48" t="s">
        <v>4635</v>
      </c>
      <c r="F41" s="48" t="s">
        <v>112</v>
      </c>
      <c r="G41" s="56" t="s">
        <v>426</v>
      </c>
      <c r="H41" s="58" t="s">
        <v>4636</v>
      </c>
      <c r="I41" s="48" t="s">
        <v>4637</v>
      </c>
      <c r="J41" s="48" t="s">
        <v>2082</v>
      </c>
      <c r="K41" s="56">
        <v>433</v>
      </c>
      <c r="L41" s="56" t="s">
        <v>6757</v>
      </c>
      <c r="M41" s="48">
        <v>17</v>
      </c>
      <c r="N41" s="48" t="s">
        <v>2996</v>
      </c>
    </row>
    <row r="42" spans="1:14" x14ac:dyDescent="0.15">
      <c r="A42" s="56" t="s">
        <v>2999</v>
      </c>
      <c r="B42" s="56" t="s">
        <v>23</v>
      </c>
      <c r="C42" s="56" t="s">
        <v>4634</v>
      </c>
      <c r="D42" s="56" t="s">
        <v>2082</v>
      </c>
      <c r="E42" s="48" t="s">
        <v>4638</v>
      </c>
      <c r="F42" s="48" t="s">
        <v>112</v>
      </c>
      <c r="G42" s="56" t="s">
        <v>4639</v>
      </c>
      <c r="H42" s="58" t="s">
        <v>4640</v>
      </c>
      <c r="I42" s="48" t="s">
        <v>4641</v>
      </c>
      <c r="J42" s="48" t="s">
        <v>2082</v>
      </c>
      <c r="K42" s="56">
        <v>434</v>
      </c>
      <c r="L42" s="56" t="s">
        <v>6757</v>
      </c>
      <c r="M42" s="48">
        <v>17</v>
      </c>
      <c r="N42" s="48" t="s">
        <v>2998</v>
      </c>
    </row>
    <row r="43" spans="1:14" x14ac:dyDescent="0.15">
      <c r="A43" s="56" t="s">
        <v>3001</v>
      </c>
      <c r="B43" s="56" t="s">
        <v>23</v>
      </c>
      <c r="C43" s="56" t="s">
        <v>4642</v>
      </c>
      <c r="D43" s="56" t="s">
        <v>2082</v>
      </c>
      <c r="E43" s="48" t="s">
        <v>4643</v>
      </c>
      <c r="F43" s="48" t="s">
        <v>961</v>
      </c>
      <c r="G43" s="56" t="s">
        <v>2405</v>
      </c>
      <c r="H43" s="58" t="s">
        <v>4644</v>
      </c>
      <c r="I43" s="48" t="s">
        <v>4645</v>
      </c>
      <c r="J43" s="48" t="s">
        <v>2082</v>
      </c>
      <c r="K43" s="56">
        <v>460</v>
      </c>
      <c r="L43" s="56" t="s">
        <v>6757</v>
      </c>
      <c r="M43" s="48">
        <v>17</v>
      </c>
      <c r="N43" s="48" t="s">
        <v>3000</v>
      </c>
    </row>
    <row r="44" spans="1:14" x14ac:dyDescent="0.15">
      <c r="A44" s="56" t="s">
        <v>3003</v>
      </c>
      <c r="B44" s="56" t="s">
        <v>23</v>
      </c>
      <c r="C44" s="56" t="s">
        <v>4646</v>
      </c>
      <c r="D44" s="56" t="s">
        <v>2082</v>
      </c>
      <c r="E44" s="48" t="s">
        <v>4647</v>
      </c>
      <c r="F44" s="48" t="s">
        <v>112</v>
      </c>
      <c r="G44" s="56" t="s">
        <v>425</v>
      </c>
      <c r="H44" s="58" t="s">
        <v>4648</v>
      </c>
      <c r="I44" s="48" t="s">
        <v>4649</v>
      </c>
      <c r="J44" s="48" t="s">
        <v>2082</v>
      </c>
      <c r="K44" s="56">
        <v>551</v>
      </c>
      <c r="L44" s="56" t="s">
        <v>6760</v>
      </c>
      <c r="M44" s="48">
        <v>17</v>
      </c>
      <c r="N44" s="48" t="s">
        <v>3002</v>
      </c>
    </row>
    <row r="45" spans="1:14" x14ac:dyDescent="0.15">
      <c r="A45" s="56" t="s">
        <v>4080</v>
      </c>
      <c r="B45" s="56" t="s">
        <v>4491</v>
      </c>
      <c r="C45" s="56" t="s">
        <v>4650</v>
      </c>
      <c r="D45" s="56" t="s">
        <v>2082</v>
      </c>
      <c r="E45" s="48" t="s">
        <v>4651</v>
      </c>
      <c r="F45" s="48" t="s">
        <v>549</v>
      </c>
      <c r="G45" s="56" t="s">
        <v>664</v>
      </c>
      <c r="H45" s="58" t="s">
        <v>4652</v>
      </c>
      <c r="I45" s="48" t="s">
        <v>4653</v>
      </c>
      <c r="J45" s="48" t="s">
        <v>2082</v>
      </c>
      <c r="K45" s="56">
        <v>187</v>
      </c>
      <c r="L45" s="56" t="s">
        <v>6757</v>
      </c>
      <c r="M45" s="48">
        <v>1</v>
      </c>
      <c r="N45" s="48" t="s">
        <v>4654</v>
      </c>
    </row>
    <row r="46" spans="1:14" x14ac:dyDescent="0.15">
      <c r="A46" s="56" t="s">
        <v>4079</v>
      </c>
      <c r="B46" s="56" t="s">
        <v>4491</v>
      </c>
      <c r="C46" s="56" t="s">
        <v>4650</v>
      </c>
      <c r="D46" s="56" t="s">
        <v>2082</v>
      </c>
      <c r="E46" s="48" t="s">
        <v>4651</v>
      </c>
      <c r="F46" s="48" t="s">
        <v>549</v>
      </c>
      <c r="G46" s="56" t="s">
        <v>664</v>
      </c>
      <c r="H46" s="58" t="s">
        <v>4655</v>
      </c>
      <c r="I46" s="48" t="s">
        <v>4653</v>
      </c>
      <c r="J46" s="48" t="s">
        <v>2082</v>
      </c>
      <c r="K46" s="56">
        <v>188</v>
      </c>
      <c r="L46" s="56" t="s">
        <v>6757</v>
      </c>
      <c r="M46" s="48">
        <v>1</v>
      </c>
      <c r="N46" s="48" t="s">
        <v>4654</v>
      </c>
    </row>
    <row r="47" spans="1:14" x14ac:dyDescent="0.15">
      <c r="A47" s="56" t="s">
        <v>4082</v>
      </c>
      <c r="B47" s="56" t="s">
        <v>4491</v>
      </c>
      <c r="C47" s="56" t="s">
        <v>4656</v>
      </c>
      <c r="D47" s="56" t="s">
        <v>4657</v>
      </c>
      <c r="E47" s="48" t="s">
        <v>4658</v>
      </c>
      <c r="F47" s="48" t="s">
        <v>112</v>
      </c>
      <c r="G47" s="56" t="s">
        <v>2269</v>
      </c>
      <c r="H47" s="58" t="s">
        <v>4659</v>
      </c>
      <c r="I47" s="48" t="s">
        <v>4660</v>
      </c>
      <c r="J47" s="48" t="s">
        <v>2082</v>
      </c>
      <c r="K47" s="56">
        <v>189</v>
      </c>
      <c r="L47" s="56" t="s">
        <v>6757</v>
      </c>
      <c r="M47" s="48">
        <v>1</v>
      </c>
      <c r="N47" s="48" t="s">
        <v>4661</v>
      </c>
    </row>
    <row r="48" spans="1:14" x14ac:dyDescent="0.15">
      <c r="A48" s="56" t="s">
        <v>4083</v>
      </c>
      <c r="B48" s="56" t="s">
        <v>4491</v>
      </c>
      <c r="C48" s="56" t="s">
        <v>4656</v>
      </c>
      <c r="D48" s="56" t="s">
        <v>2082</v>
      </c>
      <c r="E48" s="48" t="s">
        <v>4658</v>
      </c>
      <c r="F48" s="48" t="s">
        <v>112</v>
      </c>
      <c r="G48" s="56" t="s">
        <v>2269</v>
      </c>
      <c r="H48" s="58" t="s">
        <v>4659</v>
      </c>
      <c r="I48" s="48" t="s">
        <v>4660</v>
      </c>
      <c r="J48" s="48" t="s">
        <v>2082</v>
      </c>
      <c r="K48" s="56">
        <v>191</v>
      </c>
      <c r="L48" s="56" t="s">
        <v>6757</v>
      </c>
      <c r="M48" s="48">
        <v>1</v>
      </c>
      <c r="N48" s="48" t="s">
        <v>4661</v>
      </c>
    </row>
    <row r="49" spans="1:14" x14ac:dyDescent="0.15">
      <c r="A49" s="56" t="s">
        <v>4425</v>
      </c>
      <c r="B49" s="56" t="s">
        <v>23</v>
      </c>
      <c r="C49" s="56" t="s">
        <v>4662</v>
      </c>
      <c r="D49" s="56" t="s">
        <v>2082</v>
      </c>
      <c r="E49" s="48" t="s">
        <v>4663</v>
      </c>
      <c r="F49" s="48" t="s">
        <v>112</v>
      </c>
      <c r="G49" s="56" t="s">
        <v>2243</v>
      </c>
      <c r="H49" s="58" t="s">
        <v>4664</v>
      </c>
      <c r="I49" s="48" t="s">
        <v>4665</v>
      </c>
      <c r="J49" s="48" t="s">
        <v>2082</v>
      </c>
      <c r="K49" s="56">
        <v>652</v>
      </c>
      <c r="L49" s="56" t="s">
        <v>6757</v>
      </c>
      <c r="M49" s="48">
        <v>17</v>
      </c>
      <c r="N49" s="48" t="s">
        <v>4666</v>
      </c>
    </row>
    <row r="50" spans="1:14" x14ac:dyDescent="0.15">
      <c r="A50" s="56" t="s">
        <v>3007</v>
      </c>
      <c r="B50" s="56" t="s">
        <v>4491</v>
      </c>
      <c r="C50" s="56" t="s">
        <v>4628</v>
      </c>
      <c r="D50" s="56" t="s">
        <v>2082</v>
      </c>
      <c r="E50" s="48" t="s">
        <v>4667</v>
      </c>
      <c r="F50" s="48" t="s">
        <v>112</v>
      </c>
      <c r="G50" s="56" t="s">
        <v>2743</v>
      </c>
      <c r="H50" s="58" t="s">
        <v>4668</v>
      </c>
      <c r="I50" s="48" t="s">
        <v>4669</v>
      </c>
      <c r="J50" s="48" t="s">
        <v>2082</v>
      </c>
      <c r="K50" s="56">
        <v>339</v>
      </c>
      <c r="L50" s="56" t="s">
        <v>6757</v>
      </c>
      <c r="M50" s="48">
        <v>1</v>
      </c>
      <c r="N50" s="48" t="s">
        <v>3006</v>
      </c>
    </row>
    <row r="51" spans="1:14" x14ac:dyDescent="0.15">
      <c r="A51" s="56" t="s">
        <v>3009</v>
      </c>
      <c r="B51" s="56" t="s">
        <v>23</v>
      </c>
      <c r="C51" s="56" t="s">
        <v>4670</v>
      </c>
      <c r="D51" s="56" t="s">
        <v>2082</v>
      </c>
      <c r="E51" s="48" t="s">
        <v>4671</v>
      </c>
      <c r="F51" s="48" t="s">
        <v>112</v>
      </c>
      <c r="G51" s="56" t="s">
        <v>116</v>
      </c>
      <c r="H51" s="58" t="s">
        <v>4672</v>
      </c>
      <c r="I51" s="48" t="s">
        <v>4673</v>
      </c>
      <c r="J51" s="48" t="s">
        <v>2082</v>
      </c>
      <c r="K51" s="56">
        <v>388</v>
      </c>
      <c r="L51" s="56" t="s">
        <v>6757</v>
      </c>
      <c r="M51" s="48">
        <v>17</v>
      </c>
      <c r="N51" s="48" t="s">
        <v>3008</v>
      </c>
    </row>
    <row r="52" spans="1:14" x14ac:dyDescent="0.15">
      <c r="A52" s="56" t="s">
        <v>3011</v>
      </c>
      <c r="B52" s="56" t="s">
        <v>23</v>
      </c>
      <c r="C52" s="56" t="s">
        <v>4674</v>
      </c>
      <c r="D52" s="56" t="s">
        <v>2082</v>
      </c>
      <c r="E52" s="48" t="s">
        <v>4675</v>
      </c>
      <c r="F52" s="48" t="s">
        <v>2023</v>
      </c>
      <c r="G52" s="56" t="s">
        <v>1652</v>
      </c>
      <c r="H52" s="58" t="s">
        <v>4676</v>
      </c>
      <c r="I52" s="48" t="s">
        <v>4677</v>
      </c>
      <c r="J52" s="48" t="s">
        <v>2082</v>
      </c>
      <c r="K52" s="56">
        <v>613</v>
      </c>
      <c r="L52" s="56" t="s">
        <v>6760</v>
      </c>
      <c r="M52" s="48">
        <v>17</v>
      </c>
      <c r="N52" s="48" t="s">
        <v>3010</v>
      </c>
    </row>
    <row r="53" spans="1:14" x14ac:dyDescent="0.15">
      <c r="A53" s="56" t="s">
        <v>3013</v>
      </c>
      <c r="B53" s="56" t="s">
        <v>4491</v>
      </c>
      <c r="C53" s="56" t="s">
        <v>4678</v>
      </c>
      <c r="D53" s="56" t="s">
        <v>5600</v>
      </c>
      <c r="E53" s="48" t="s">
        <v>4679</v>
      </c>
      <c r="F53" s="48" t="s">
        <v>1062</v>
      </c>
      <c r="G53" s="56" t="s">
        <v>2650</v>
      </c>
      <c r="H53" s="58" t="s">
        <v>4680</v>
      </c>
      <c r="I53" s="48" t="s">
        <v>6761</v>
      </c>
      <c r="J53" s="48" t="s">
        <v>6762</v>
      </c>
      <c r="K53" s="56">
        <v>251</v>
      </c>
      <c r="L53" s="56" t="s">
        <v>6757</v>
      </c>
      <c r="M53" s="48">
        <v>1</v>
      </c>
      <c r="N53" s="48" t="s">
        <v>3012</v>
      </c>
    </row>
    <row r="54" spans="1:14" x14ac:dyDescent="0.15">
      <c r="A54" s="56" t="s">
        <v>3015</v>
      </c>
      <c r="B54" s="56" t="s">
        <v>4681</v>
      </c>
      <c r="C54" s="56" t="s">
        <v>4682</v>
      </c>
      <c r="D54" s="56" t="s">
        <v>2082</v>
      </c>
      <c r="E54" s="48" t="s">
        <v>4683</v>
      </c>
      <c r="F54" s="48" t="s">
        <v>112</v>
      </c>
      <c r="G54" s="56" t="s">
        <v>2093</v>
      </c>
      <c r="H54" s="58" t="s">
        <v>4582</v>
      </c>
      <c r="I54" s="48" t="s">
        <v>4684</v>
      </c>
      <c r="J54" s="48" t="s">
        <v>2082</v>
      </c>
      <c r="K54" s="56">
        <v>746</v>
      </c>
      <c r="L54" s="56" t="s">
        <v>6757</v>
      </c>
      <c r="M54" s="48">
        <v>19</v>
      </c>
      <c r="N54" s="48" t="s">
        <v>3014</v>
      </c>
    </row>
    <row r="55" spans="1:14" x14ac:dyDescent="0.15">
      <c r="A55" s="56" t="s">
        <v>3017</v>
      </c>
      <c r="B55" s="56" t="s">
        <v>4495</v>
      </c>
      <c r="C55" s="56" t="s">
        <v>4685</v>
      </c>
      <c r="D55" s="56" t="s">
        <v>2082</v>
      </c>
      <c r="E55" s="48" t="s">
        <v>4663</v>
      </c>
      <c r="F55" s="48" t="s">
        <v>112</v>
      </c>
      <c r="G55" s="56" t="s">
        <v>2242</v>
      </c>
      <c r="H55" s="58" t="s">
        <v>4686</v>
      </c>
      <c r="I55" s="48" t="s">
        <v>4687</v>
      </c>
      <c r="J55" s="48" t="s">
        <v>2082</v>
      </c>
      <c r="K55" s="56">
        <v>12</v>
      </c>
      <c r="L55" s="56" t="s">
        <v>6757</v>
      </c>
      <c r="M55" s="48">
        <v>2</v>
      </c>
      <c r="N55" s="48" t="s">
        <v>3016</v>
      </c>
    </row>
    <row r="56" spans="1:14" x14ac:dyDescent="0.15">
      <c r="A56" s="56" t="s">
        <v>3019</v>
      </c>
      <c r="B56" s="56" t="s">
        <v>4485</v>
      </c>
      <c r="C56" s="56" t="s">
        <v>4688</v>
      </c>
      <c r="D56" s="56" t="s">
        <v>2082</v>
      </c>
      <c r="E56" s="48" t="s">
        <v>4689</v>
      </c>
      <c r="F56" s="48" t="s">
        <v>112</v>
      </c>
      <c r="G56" s="56" t="s">
        <v>235</v>
      </c>
      <c r="H56" s="58" t="s">
        <v>4690</v>
      </c>
      <c r="I56" s="48" t="s">
        <v>4691</v>
      </c>
      <c r="J56" s="48" t="s">
        <v>2082</v>
      </c>
      <c r="K56" s="56">
        <v>115</v>
      </c>
      <c r="L56" s="56" t="s">
        <v>6760</v>
      </c>
      <c r="M56" s="48">
        <v>8</v>
      </c>
      <c r="N56" s="48" t="s">
        <v>3018</v>
      </c>
    </row>
    <row r="57" spans="1:14" x14ac:dyDescent="0.15">
      <c r="A57" s="56" t="s">
        <v>3021</v>
      </c>
      <c r="B57" s="56" t="s">
        <v>4584</v>
      </c>
      <c r="C57" s="56" t="s">
        <v>4692</v>
      </c>
      <c r="D57" s="56" t="s">
        <v>4693</v>
      </c>
      <c r="E57" s="48" t="s">
        <v>4694</v>
      </c>
      <c r="F57" s="48" t="s">
        <v>1137</v>
      </c>
      <c r="G57" s="56" t="s">
        <v>2358</v>
      </c>
      <c r="H57" s="58" t="s">
        <v>4695</v>
      </c>
      <c r="I57" s="48" t="s">
        <v>4696</v>
      </c>
      <c r="J57" s="48" t="s">
        <v>2082</v>
      </c>
      <c r="K57" s="56">
        <v>837</v>
      </c>
      <c r="L57" s="56" t="s">
        <v>6757</v>
      </c>
      <c r="M57" s="48">
        <v>5</v>
      </c>
      <c r="N57" s="48" t="s">
        <v>3020</v>
      </c>
    </row>
    <row r="58" spans="1:14" x14ac:dyDescent="0.15">
      <c r="A58" s="56" t="s">
        <v>4369</v>
      </c>
      <c r="B58" s="56" t="s">
        <v>4584</v>
      </c>
      <c r="C58" s="56" t="s">
        <v>4697</v>
      </c>
      <c r="D58" s="56" t="s">
        <v>2082</v>
      </c>
      <c r="E58" s="48" t="s">
        <v>4698</v>
      </c>
      <c r="F58" s="48" t="s">
        <v>112</v>
      </c>
      <c r="G58" s="56" t="s">
        <v>4699</v>
      </c>
      <c r="H58" s="58" t="s">
        <v>4700</v>
      </c>
      <c r="I58" s="48" t="s">
        <v>4701</v>
      </c>
      <c r="J58" s="48" t="s">
        <v>2082</v>
      </c>
      <c r="K58" s="56">
        <v>805</v>
      </c>
      <c r="L58" s="56" t="s">
        <v>6757</v>
      </c>
      <c r="M58" s="48">
        <v>5</v>
      </c>
      <c r="N58" s="48" t="s">
        <v>4702</v>
      </c>
    </row>
    <row r="59" spans="1:14" x14ac:dyDescent="0.15">
      <c r="A59" s="56" t="s">
        <v>3023</v>
      </c>
      <c r="B59" s="56" t="s">
        <v>4584</v>
      </c>
      <c r="C59" s="56" t="s">
        <v>4697</v>
      </c>
      <c r="D59" s="56" t="s">
        <v>2082</v>
      </c>
      <c r="E59" s="48" t="s">
        <v>4698</v>
      </c>
      <c r="F59" s="48" t="s">
        <v>112</v>
      </c>
      <c r="G59" s="56" t="s">
        <v>4699</v>
      </c>
      <c r="H59" s="58" t="s">
        <v>4700</v>
      </c>
      <c r="I59" s="48" t="s">
        <v>4703</v>
      </c>
      <c r="J59" s="48" t="s">
        <v>2082</v>
      </c>
      <c r="K59" s="56">
        <v>806</v>
      </c>
      <c r="L59" s="56" t="s">
        <v>6757</v>
      </c>
      <c r="M59" s="48">
        <v>5</v>
      </c>
      <c r="N59" s="48" t="s">
        <v>3022</v>
      </c>
    </row>
    <row r="60" spans="1:14" x14ac:dyDescent="0.15">
      <c r="A60" s="56" t="s">
        <v>3025</v>
      </c>
      <c r="B60" s="56" t="s">
        <v>23</v>
      </c>
      <c r="C60" s="56" t="s">
        <v>4704</v>
      </c>
      <c r="D60" s="56" t="s">
        <v>2082</v>
      </c>
      <c r="E60" s="48" t="s">
        <v>4705</v>
      </c>
      <c r="F60" s="48" t="s">
        <v>1217</v>
      </c>
      <c r="G60" s="56" t="s">
        <v>2603</v>
      </c>
      <c r="H60" s="58" t="s">
        <v>4706</v>
      </c>
      <c r="I60" s="48" t="s">
        <v>4707</v>
      </c>
      <c r="J60" s="48" t="s">
        <v>2082</v>
      </c>
      <c r="K60" s="56">
        <v>436</v>
      </c>
      <c r="L60" s="56" t="s">
        <v>6757</v>
      </c>
      <c r="M60" s="48">
        <v>17</v>
      </c>
      <c r="N60" s="48" t="s">
        <v>3024</v>
      </c>
    </row>
    <row r="61" spans="1:14" x14ac:dyDescent="0.15">
      <c r="A61" s="56" t="s">
        <v>3027</v>
      </c>
      <c r="B61" s="56" t="s">
        <v>4485</v>
      </c>
      <c r="C61" s="56" t="s">
        <v>4708</v>
      </c>
      <c r="D61" s="56" t="s">
        <v>2082</v>
      </c>
      <c r="E61" s="48" t="s">
        <v>4709</v>
      </c>
      <c r="F61" s="48" t="s">
        <v>112</v>
      </c>
      <c r="G61" s="56" t="s">
        <v>2748</v>
      </c>
      <c r="H61" s="58" t="s">
        <v>4710</v>
      </c>
      <c r="I61" s="48" t="s">
        <v>4711</v>
      </c>
      <c r="J61" s="48" t="s">
        <v>2082</v>
      </c>
      <c r="K61" s="56">
        <v>56</v>
      </c>
      <c r="L61" s="56" t="s">
        <v>6757</v>
      </c>
      <c r="M61" s="48">
        <v>8</v>
      </c>
      <c r="N61" s="48" t="s">
        <v>3026</v>
      </c>
    </row>
    <row r="62" spans="1:14" x14ac:dyDescent="0.15">
      <c r="A62" s="56" t="s">
        <v>3029</v>
      </c>
      <c r="B62" s="56" t="s">
        <v>4485</v>
      </c>
      <c r="C62" s="56" t="s">
        <v>4708</v>
      </c>
      <c r="D62" s="56" t="s">
        <v>2082</v>
      </c>
      <c r="E62" s="48" t="s">
        <v>4712</v>
      </c>
      <c r="F62" s="48" t="s">
        <v>2023</v>
      </c>
      <c r="G62" s="56" t="s">
        <v>1656</v>
      </c>
      <c r="H62" s="58" t="s">
        <v>4713</v>
      </c>
      <c r="I62" s="48" t="s">
        <v>4714</v>
      </c>
      <c r="J62" s="48" t="s">
        <v>2082</v>
      </c>
      <c r="K62" s="56">
        <v>53</v>
      </c>
      <c r="L62" s="56" t="s">
        <v>6757</v>
      </c>
      <c r="M62" s="48">
        <v>8</v>
      </c>
      <c r="N62" s="48" t="s">
        <v>3028</v>
      </c>
    </row>
    <row r="63" spans="1:14" x14ac:dyDescent="0.15">
      <c r="A63" s="56" t="s">
        <v>3031</v>
      </c>
      <c r="B63" s="56" t="s">
        <v>4485</v>
      </c>
      <c r="C63" s="56" t="s">
        <v>4708</v>
      </c>
      <c r="D63" s="56" t="s">
        <v>2082</v>
      </c>
      <c r="E63" s="48" t="s">
        <v>4715</v>
      </c>
      <c r="F63" s="48" t="s">
        <v>112</v>
      </c>
      <c r="G63" s="56" t="s">
        <v>2279</v>
      </c>
      <c r="H63" s="58" t="s">
        <v>4716</v>
      </c>
      <c r="I63" s="48" t="s">
        <v>4717</v>
      </c>
      <c r="J63" s="48" t="s">
        <v>2082</v>
      </c>
      <c r="K63" s="56">
        <v>61</v>
      </c>
      <c r="L63" s="56" t="s">
        <v>6757</v>
      </c>
      <c r="M63" s="48">
        <v>8</v>
      </c>
      <c r="N63" s="48" t="s">
        <v>3030</v>
      </c>
    </row>
    <row r="64" spans="1:14" x14ac:dyDescent="0.15">
      <c r="A64" s="56" t="s">
        <v>3033</v>
      </c>
      <c r="B64" s="56" t="s">
        <v>4485</v>
      </c>
      <c r="C64" s="56" t="s">
        <v>4708</v>
      </c>
      <c r="D64" s="56" t="s">
        <v>2082</v>
      </c>
      <c r="E64" s="48" t="s">
        <v>4718</v>
      </c>
      <c r="F64" s="48" t="s">
        <v>112</v>
      </c>
      <c r="G64" s="56" t="s">
        <v>2293</v>
      </c>
      <c r="H64" s="58" t="s">
        <v>4719</v>
      </c>
      <c r="I64" s="48" t="s">
        <v>4720</v>
      </c>
      <c r="J64" s="48" t="s">
        <v>2082</v>
      </c>
      <c r="K64" s="56">
        <v>57</v>
      </c>
      <c r="L64" s="56" t="s">
        <v>6757</v>
      </c>
      <c r="M64" s="48">
        <v>8</v>
      </c>
      <c r="N64" s="48" t="s">
        <v>3032</v>
      </c>
    </row>
    <row r="65" spans="1:14" x14ac:dyDescent="0.15">
      <c r="A65" s="56" t="s">
        <v>3035</v>
      </c>
      <c r="B65" s="56" t="s">
        <v>4485</v>
      </c>
      <c r="C65" s="56" t="s">
        <v>4708</v>
      </c>
      <c r="D65" s="56" t="s">
        <v>2082</v>
      </c>
      <c r="E65" s="48" t="s">
        <v>4709</v>
      </c>
      <c r="F65" s="48" t="s">
        <v>112</v>
      </c>
      <c r="G65" s="56" t="s">
        <v>2748</v>
      </c>
      <c r="H65" s="58" t="s">
        <v>4721</v>
      </c>
      <c r="I65" s="48" t="s">
        <v>4722</v>
      </c>
      <c r="J65" s="48" t="s">
        <v>2082</v>
      </c>
      <c r="K65" s="56">
        <v>54</v>
      </c>
      <c r="L65" s="56" t="s">
        <v>6757</v>
      </c>
      <c r="M65" s="48">
        <v>8</v>
      </c>
      <c r="N65" s="48" t="s">
        <v>3034</v>
      </c>
    </row>
    <row r="66" spans="1:14" x14ac:dyDescent="0.15">
      <c r="A66" s="56" t="s">
        <v>3037</v>
      </c>
      <c r="B66" s="56" t="s">
        <v>4485</v>
      </c>
      <c r="C66" s="56" t="s">
        <v>4708</v>
      </c>
      <c r="D66" s="56" t="s">
        <v>2082</v>
      </c>
      <c r="E66" s="48" t="s">
        <v>4709</v>
      </c>
      <c r="F66" s="48" t="s">
        <v>112</v>
      </c>
      <c r="G66" s="56" t="s">
        <v>2748</v>
      </c>
      <c r="H66" s="58" t="s">
        <v>4723</v>
      </c>
      <c r="I66" s="48" t="s">
        <v>4724</v>
      </c>
      <c r="J66" s="48" t="s">
        <v>2082</v>
      </c>
      <c r="K66" s="56">
        <v>55</v>
      </c>
      <c r="L66" s="56" t="s">
        <v>6757</v>
      </c>
      <c r="M66" s="48">
        <v>8</v>
      </c>
      <c r="N66" s="48" t="s">
        <v>3036</v>
      </c>
    </row>
    <row r="67" spans="1:14" x14ac:dyDescent="0.15">
      <c r="A67" s="56" t="s">
        <v>3039</v>
      </c>
      <c r="B67" s="56" t="s">
        <v>4485</v>
      </c>
      <c r="C67" s="56" t="s">
        <v>4708</v>
      </c>
      <c r="D67" s="56" t="s">
        <v>4693</v>
      </c>
      <c r="E67" s="48" t="s">
        <v>4718</v>
      </c>
      <c r="F67" s="48" t="s">
        <v>112</v>
      </c>
      <c r="G67" s="56" t="s">
        <v>2293</v>
      </c>
      <c r="H67" s="58" t="s">
        <v>4719</v>
      </c>
      <c r="I67" s="48" t="s">
        <v>4725</v>
      </c>
      <c r="J67" s="48" t="s">
        <v>2082</v>
      </c>
      <c r="K67" s="56">
        <v>58</v>
      </c>
      <c r="L67" s="56" t="s">
        <v>6757</v>
      </c>
      <c r="M67" s="48">
        <v>8</v>
      </c>
      <c r="N67" s="48" t="s">
        <v>3038</v>
      </c>
    </row>
    <row r="68" spans="1:14" x14ac:dyDescent="0.15">
      <c r="A68" s="56" t="s">
        <v>3041</v>
      </c>
      <c r="B68" s="56" t="s">
        <v>4485</v>
      </c>
      <c r="C68" s="56" t="s">
        <v>4708</v>
      </c>
      <c r="D68" s="56" t="s">
        <v>2082</v>
      </c>
      <c r="E68" s="48" t="s">
        <v>4718</v>
      </c>
      <c r="F68" s="48" t="s">
        <v>112</v>
      </c>
      <c r="G68" s="56" t="s">
        <v>2293</v>
      </c>
      <c r="H68" s="58" t="s">
        <v>4719</v>
      </c>
      <c r="I68" s="48" t="s">
        <v>4726</v>
      </c>
      <c r="J68" s="48" t="s">
        <v>2082</v>
      </c>
      <c r="K68" s="56">
        <v>59</v>
      </c>
      <c r="L68" s="56" t="s">
        <v>6757</v>
      </c>
      <c r="M68" s="48">
        <v>8</v>
      </c>
      <c r="N68" s="48" t="s">
        <v>3040</v>
      </c>
    </row>
    <row r="69" spans="1:14" x14ac:dyDescent="0.15">
      <c r="A69" s="56" t="s">
        <v>3043</v>
      </c>
      <c r="B69" s="56" t="s">
        <v>4491</v>
      </c>
      <c r="C69" s="56" t="s">
        <v>4628</v>
      </c>
      <c r="D69" s="56" t="s">
        <v>2082</v>
      </c>
      <c r="E69" s="48" t="s">
        <v>4727</v>
      </c>
      <c r="F69" s="48" t="s">
        <v>112</v>
      </c>
      <c r="G69" s="56" t="s">
        <v>175</v>
      </c>
      <c r="H69" s="58" t="s">
        <v>4728</v>
      </c>
      <c r="I69" s="48" t="s">
        <v>4729</v>
      </c>
      <c r="J69" s="48" t="s">
        <v>2082</v>
      </c>
      <c r="K69" s="56">
        <v>330</v>
      </c>
      <c r="L69" s="56" t="s">
        <v>6757</v>
      </c>
      <c r="M69" s="48">
        <v>1</v>
      </c>
      <c r="N69" s="48" t="s">
        <v>3042</v>
      </c>
    </row>
    <row r="70" spans="1:14" x14ac:dyDescent="0.15">
      <c r="A70" s="56" t="s">
        <v>4086</v>
      </c>
      <c r="B70" s="56" t="s">
        <v>4491</v>
      </c>
      <c r="C70" s="56" t="s">
        <v>4628</v>
      </c>
      <c r="D70" s="56" t="s">
        <v>2082</v>
      </c>
      <c r="E70" s="48" t="s">
        <v>4727</v>
      </c>
      <c r="F70" s="48" t="s">
        <v>112</v>
      </c>
      <c r="G70" s="56" t="s">
        <v>175</v>
      </c>
      <c r="H70" s="58" t="s">
        <v>4728</v>
      </c>
      <c r="I70" s="48" t="s">
        <v>4730</v>
      </c>
      <c r="J70" s="48" t="s">
        <v>2082</v>
      </c>
      <c r="K70" s="56">
        <v>331</v>
      </c>
      <c r="L70" s="56" t="s">
        <v>6757</v>
      </c>
      <c r="M70" s="48">
        <v>1</v>
      </c>
      <c r="N70" s="48" t="s">
        <v>4731</v>
      </c>
    </row>
    <row r="71" spans="1:14" x14ac:dyDescent="0.15">
      <c r="A71" s="56" t="s">
        <v>4085</v>
      </c>
      <c r="B71" s="56" t="s">
        <v>4491</v>
      </c>
      <c r="C71" s="56" t="s">
        <v>4628</v>
      </c>
      <c r="D71" s="56" t="s">
        <v>2082</v>
      </c>
      <c r="E71" s="48" t="s">
        <v>4732</v>
      </c>
      <c r="F71" s="48" t="s">
        <v>112</v>
      </c>
      <c r="G71" s="56" t="s">
        <v>175</v>
      </c>
      <c r="H71" s="58" t="s">
        <v>4728</v>
      </c>
      <c r="I71" s="48" t="s">
        <v>4730</v>
      </c>
      <c r="J71" s="48" t="s">
        <v>2082</v>
      </c>
      <c r="K71" s="56">
        <v>332</v>
      </c>
      <c r="L71" s="56" t="s">
        <v>6757</v>
      </c>
      <c r="M71" s="48">
        <v>1</v>
      </c>
      <c r="N71" s="48" t="s">
        <v>4731</v>
      </c>
    </row>
    <row r="72" spans="1:14" x14ac:dyDescent="0.15">
      <c r="A72" s="56" t="s">
        <v>3045</v>
      </c>
      <c r="B72" s="56" t="s">
        <v>4485</v>
      </c>
      <c r="C72" s="56" t="s">
        <v>4733</v>
      </c>
      <c r="D72" s="56" t="s">
        <v>2082</v>
      </c>
      <c r="E72" s="48" t="s">
        <v>4734</v>
      </c>
      <c r="F72" s="48" t="s">
        <v>112</v>
      </c>
      <c r="G72" s="56" t="s">
        <v>2299</v>
      </c>
      <c r="H72" s="58" t="s">
        <v>4735</v>
      </c>
      <c r="I72" s="48" t="s">
        <v>4736</v>
      </c>
      <c r="J72" s="48" t="s">
        <v>2082</v>
      </c>
      <c r="K72" s="56">
        <v>99</v>
      </c>
      <c r="L72" s="56" t="s">
        <v>6760</v>
      </c>
      <c r="M72" s="48">
        <v>8</v>
      </c>
      <c r="N72" s="48" t="s">
        <v>3044</v>
      </c>
    </row>
    <row r="73" spans="1:14" x14ac:dyDescent="0.15">
      <c r="A73" s="56" t="s">
        <v>3047</v>
      </c>
      <c r="B73" s="56" t="s">
        <v>23</v>
      </c>
      <c r="C73" s="56" t="s">
        <v>4634</v>
      </c>
      <c r="D73" s="56" t="s">
        <v>2082</v>
      </c>
      <c r="E73" s="48" t="s">
        <v>4737</v>
      </c>
      <c r="F73" s="48" t="s">
        <v>112</v>
      </c>
      <c r="G73" s="56" t="s">
        <v>2294</v>
      </c>
      <c r="H73" s="58" t="s">
        <v>4564</v>
      </c>
      <c r="I73" s="48" t="s">
        <v>4738</v>
      </c>
      <c r="J73" s="48" t="s">
        <v>2082</v>
      </c>
      <c r="K73" s="56">
        <v>435</v>
      </c>
      <c r="L73" s="56" t="s">
        <v>6757</v>
      </c>
      <c r="M73" s="48">
        <v>17</v>
      </c>
      <c r="N73" s="48" t="s">
        <v>3046</v>
      </c>
    </row>
    <row r="74" spans="1:14" x14ac:dyDescent="0.15">
      <c r="A74" s="56" t="s">
        <v>3049</v>
      </c>
      <c r="B74" s="56" t="s">
        <v>4495</v>
      </c>
      <c r="C74" s="56" t="s">
        <v>4739</v>
      </c>
      <c r="D74" s="56" t="s">
        <v>2082</v>
      </c>
      <c r="E74" s="48" t="s">
        <v>4740</v>
      </c>
      <c r="F74" s="48" t="s">
        <v>112</v>
      </c>
      <c r="G74" s="56" t="s">
        <v>2813</v>
      </c>
      <c r="H74" s="58" t="s">
        <v>4741</v>
      </c>
      <c r="I74" s="48" t="s">
        <v>4742</v>
      </c>
      <c r="J74" s="48" t="s">
        <v>2082</v>
      </c>
      <c r="K74" s="56">
        <v>30</v>
      </c>
      <c r="L74" s="56" t="s">
        <v>6757</v>
      </c>
      <c r="M74" s="48">
        <v>2</v>
      </c>
      <c r="N74" s="48" t="s">
        <v>3048</v>
      </c>
    </row>
    <row r="75" spans="1:14" x14ac:dyDescent="0.15">
      <c r="A75" s="56" t="s">
        <v>3051</v>
      </c>
      <c r="B75" s="56" t="s">
        <v>23</v>
      </c>
      <c r="C75" s="56" t="s">
        <v>4743</v>
      </c>
      <c r="D75" s="56" t="s">
        <v>2082</v>
      </c>
      <c r="E75" s="48" t="s">
        <v>4744</v>
      </c>
      <c r="F75" s="48" t="s">
        <v>1137</v>
      </c>
      <c r="G75" s="56" t="s">
        <v>4745</v>
      </c>
      <c r="H75" s="58" t="s">
        <v>4746</v>
      </c>
      <c r="I75" s="48" t="s">
        <v>4747</v>
      </c>
      <c r="J75" s="48" t="s">
        <v>2082</v>
      </c>
      <c r="K75" s="56">
        <v>511</v>
      </c>
      <c r="L75" s="56" t="s">
        <v>6757</v>
      </c>
      <c r="M75" s="48">
        <v>17</v>
      </c>
      <c r="N75" s="48" t="s">
        <v>3050</v>
      </c>
    </row>
    <row r="76" spans="1:14" x14ac:dyDescent="0.15">
      <c r="A76" s="56" t="s">
        <v>3052</v>
      </c>
      <c r="B76" s="56" t="s">
        <v>4491</v>
      </c>
      <c r="C76" s="56" t="s">
        <v>4748</v>
      </c>
      <c r="D76" s="56" t="s">
        <v>4547</v>
      </c>
      <c r="E76" s="48" t="s">
        <v>4749</v>
      </c>
      <c r="F76" s="48" t="s">
        <v>112</v>
      </c>
      <c r="G76" s="56" t="s">
        <v>2270</v>
      </c>
      <c r="H76" s="58" t="s">
        <v>4750</v>
      </c>
      <c r="I76" s="48" t="s">
        <v>6798</v>
      </c>
      <c r="J76" s="48" t="s">
        <v>2082</v>
      </c>
      <c r="K76" s="56">
        <v>197</v>
      </c>
      <c r="L76" s="56" t="s">
        <v>6757</v>
      </c>
      <c r="M76" s="48">
        <v>1</v>
      </c>
      <c r="N76" s="48">
        <v>2550856</v>
      </c>
    </row>
    <row r="77" spans="1:14" x14ac:dyDescent="0.15">
      <c r="A77" s="56" t="s">
        <v>4387</v>
      </c>
      <c r="B77" s="56" t="s">
        <v>4485</v>
      </c>
      <c r="C77" s="56" t="s">
        <v>4751</v>
      </c>
      <c r="D77" s="56" t="s">
        <v>2082</v>
      </c>
      <c r="E77" s="48" t="s">
        <v>4752</v>
      </c>
      <c r="F77" s="48" t="s">
        <v>112</v>
      </c>
      <c r="G77" s="56" t="s">
        <v>2804</v>
      </c>
      <c r="H77" s="58" t="s">
        <v>4753</v>
      </c>
      <c r="I77" s="48" t="s">
        <v>4754</v>
      </c>
      <c r="J77" s="48" t="s">
        <v>2082</v>
      </c>
      <c r="K77" s="56">
        <v>163</v>
      </c>
      <c r="L77" s="56" t="s">
        <v>6757</v>
      </c>
      <c r="M77" s="48">
        <v>8</v>
      </c>
      <c r="N77" s="48" t="s">
        <v>4755</v>
      </c>
    </row>
    <row r="78" spans="1:14" x14ac:dyDescent="0.15">
      <c r="A78" s="56" t="s">
        <v>4386</v>
      </c>
      <c r="B78" s="56" t="s">
        <v>4485</v>
      </c>
      <c r="C78" s="56" t="s">
        <v>4751</v>
      </c>
      <c r="D78" s="56" t="s">
        <v>2082</v>
      </c>
      <c r="E78" s="48" t="s">
        <v>4752</v>
      </c>
      <c r="F78" s="48" t="s">
        <v>112</v>
      </c>
      <c r="G78" s="56" t="s">
        <v>2804</v>
      </c>
      <c r="H78" s="58" t="s">
        <v>4753</v>
      </c>
      <c r="I78" s="48" t="s">
        <v>4754</v>
      </c>
      <c r="J78" s="48" t="s">
        <v>2082</v>
      </c>
      <c r="K78" s="56">
        <v>162</v>
      </c>
      <c r="L78" s="56" t="s">
        <v>6757</v>
      </c>
      <c r="M78" s="48">
        <v>8</v>
      </c>
      <c r="N78" s="48" t="s">
        <v>4755</v>
      </c>
    </row>
    <row r="79" spans="1:14" x14ac:dyDescent="0.15">
      <c r="A79" s="56" t="s">
        <v>4409</v>
      </c>
      <c r="B79" s="56" t="s">
        <v>23</v>
      </c>
      <c r="C79" s="56" t="s">
        <v>4756</v>
      </c>
      <c r="D79" s="56" t="s">
        <v>2082</v>
      </c>
      <c r="E79" s="48" t="s">
        <v>4757</v>
      </c>
      <c r="F79" s="48" t="s">
        <v>2023</v>
      </c>
      <c r="G79" s="56" t="s">
        <v>1619</v>
      </c>
      <c r="H79" s="58" t="s">
        <v>4758</v>
      </c>
      <c r="I79" s="48" t="s">
        <v>4759</v>
      </c>
      <c r="J79" s="48" t="s">
        <v>2082</v>
      </c>
      <c r="K79" s="56">
        <v>440</v>
      </c>
      <c r="L79" s="56" t="s">
        <v>6757</v>
      </c>
      <c r="M79" s="48">
        <v>17</v>
      </c>
      <c r="N79" s="48" t="s">
        <v>4760</v>
      </c>
    </row>
    <row r="80" spans="1:14" x14ac:dyDescent="0.15">
      <c r="A80" s="56" t="s">
        <v>4410</v>
      </c>
      <c r="B80" s="56" t="s">
        <v>23</v>
      </c>
      <c r="C80" s="56" t="s">
        <v>4756</v>
      </c>
      <c r="D80" s="56" t="s">
        <v>2082</v>
      </c>
      <c r="E80" s="48" t="s">
        <v>4757</v>
      </c>
      <c r="F80" s="48" t="s">
        <v>2023</v>
      </c>
      <c r="G80" s="56" t="s">
        <v>1619</v>
      </c>
      <c r="H80" s="58" t="s">
        <v>4758</v>
      </c>
      <c r="I80" s="48" t="s">
        <v>4759</v>
      </c>
      <c r="J80" s="48" t="s">
        <v>2082</v>
      </c>
      <c r="K80" s="56">
        <v>441</v>
      </c>
      <c r="L80" s="56" t="s">
        <v>6757</v>
      </c>
      <c r="M80" s="48">
        <v>17</v>
      </c>
      <c r="N80" s="48" t="s">
        <v>4760</v>
      </c>
    </row>
    <row r="81" spans="1:14" x14ac:dyDescent="0.15">
      <c r="A81" s="56" t="s">
        <v>3054</v>
      </c>
      <c r="B81" s="56" t="s">
        <v>23</v>
      </c>
      <c r="C81" s="56" t="s">
        <v>4761</v>
      </c>
      <c r="D81" s="56" t="s">
        <v>2082</v>
      </c>
      <c r="E81" s="48" t="s">
        <v>4762</v>
      </c>
      <c r="F81" s="48" t="s">
        <v>1217</v>
      </c>
      <c r="G81" s="56" t="s">
        <v>1346</v>
      </c>
      <c r="H81" s="58" t="s">
        <v>4763</v>
      </c>
      <c r="I81" s="48" t="s">
        <v>4764</v>
      </c>
      <c r="J81" s="48" t="s">
        <v>2082</v>
      </c>
      <c r="K81" s="56">
        <v>506</v>
      </c>
      <c r="L81" s="56" t="s">
        <v>6757</v>
      </c>
      <c r="M81" s="48">
        <v>17</v>
      </c>
      <c r="N81" s="48" t="s">
        <v>3053</v>
      </c>
    </row>
    <row r="82" spans="1:14" x14ac:dyDescent="0.15">
      <c r="A82" s="56" t="s">
        <v>3056</v>
      </c>
      <c r="B82" s="56" t="s">
        <v>23</v>
      </c>
      <c r="C82" s="56" t="s">
        <v>4765</v>
      </c>
      <c r="D82" s="56" t="s">
        <v>2082</v>
      </c>
      <c r="E82" s="48" t="s">
        <v>4766</v>
      </c>
      <c r="F82" s="48" t="s">
        <v>549</v>
      </c>
      <c r="G82" s="56" t="s">
        <v>626</v>
      </c>
      <c r="H82" s="58" t="s">
        <v>4767</v>
      </c>
      <c r="I82" s="48" t="s">
        <v>4768</v>
      </c>
      <c r="J82" s="48" t="s">
        <v>2082</v>
      </c>
      <c r="K82" s="56">
        <v>484</v>
      </c>
      <c r="L82" s="56" t="s">
        <v>6757</v>
      </c>
      <c r="M82" s="48">
        <v>17</v>
      </c>
      <c r="N82" s="48" t="s">
        <v>3055</v>
      </c>
    </row>
    <row r="83" spans="1:14" x14ac:dyDescent="0.15">
      <c r="A83" s="56" t="s">
        <v>3058</v>
      </c>
      <c r="B83" s="56" t="s">
        <v>23</v>
      </c>
      <c r="C83" s="56" t="s">
        <v>4769</v>
      </c>
      <c r="D83" s="56" t="s">
        <v>2082</v>
      </c>
      <c r="E83" s="48" t="s">
        <v>4770</v>
      </c>
      <c r="F83" s="48" t="s">
        <v>1062</v>
      </c>
      <c r="G83" s="56" t="s">
        <v>1133</v>
      </c>
      <c r="H83" s="58" t="s">
        <v>4676</v>
      </c>
      <c r="I83" s="48" t="s">
        <v>4771</v>
      </c>
      <c r="J83" s="48" t="s">
        <v>2082</v>
      </c>
      <c r="K83" s="56">
        <v>502</v>
      </c>
      <c r="L83" s="56" t="s">
        <v>6760</v>
      </c>
      <c r="M83" s="48">
        <v>17</v>
      </c>
      <c r="N83" s="48" t="s">
        <v>3057</v>
      </c>
    </row>
    <row r="84" spans="1:14" x14ac:dyDescent="0.15">
      <c r="A84" s="56" t="s">
        <v>4092</v>
      </c>
      <c r="B84" s="56" t="s">
        <v>23</v>
      </c>
      <c r="C84" s="56" t="s">
        <v>4772</v>
      </c>
      <c r="D84" s="56" t="s">
        <v>2082</v>
      </c>
      <c r="E84" s="48" t="s">
        <v>4773</v>
      </c>
      <c r="F84" s="48" t="s">
        <v>1062</v>
      </c>
      <c r="G84" s="56" t="s">
        <v>1127</v>
      </c>
      <c r="H84" s="58" t="s">
        <v>4774</v>
      </c>
      <c r="I84" s="48" t="s">
        <v>4775</v>
      </c>
      <c r="J84" s="48" t="s">
        <v>2082</v>
      </c>
      <c r="K84" s="56">
        <v>649</v>
      </c>
      <c r="L84" s="56" t="s">
        <v>6757</v>
      </c>
      <c r="M84" s="48">
        <v>17</v>
      </c>
      <c r="N84" s="48" t="s">
        <v>4776</v>
      </c>
    </row>
    <row r="85" spans="1:14" x14ac:dyDescent="0.15">
      <c r="A85" s="56" t="s">
        <v>4094</v>
      </c>
      <c r="B85" s="56" t="s">
        <v>23</v>
      </c>
      <c r="C85" s="56" t="s">
        <v>4777</v>
      </c>
      <c r="D85" s="56" t="s">
        <v>2082</v>
      </c>
      <c r="E85" s="48" t="s">
        <v>4778</v>
      </c>
      <c r="F85" s="48" t="s">
        <v>1382</v>
      </c>
      <c r="G85" s="56" t="s">
        <v>1474</v>
      </c>
      <c r="H85" s="58" t="s">
        <v>4779</v>
      </c>
      <c r="I85" s="48" t="s">
        <v>4780</v>
      </c>
      <c r="J85" s="48" t="s">
        <v>2082</v>
      </c>
      <c r="K85" s="56">
        <v>599</v>
      </c>
      <c r="L85" s="56" t="s">
        <v>6760</v>
      </c>
      <c r="M85" s="48">
        <v>17</v>
      </c>
      <c r="N85" s="48" t="s">
        <v>4781</v>
      </c>
    </row>
    <row r="86" spans="1:14" x14ac:dyDescent="0.15">
      <c r="A86" s="56" t="s">
        <v>4095</v>
      </c>
      <c r="B86" s="56" t="s">
        <v>23</v>
      </c>
      <c r="C86" s="56" t="s">
        <v>4777</v>
      </c>
      <c r="D86" s="56" t="s">
        <v>2082</v>
      </c>
      <c r="E86" s="48" t="s">
        <v>4778</v>
      </c>
      <c r="F86" s="48" t="s">
        <v>1382</v>
      </c>
      <c r="G86" s="56" t="s">
        <v>1474</v>
      </c>
      <c r="H86" s="58" t="s">
        <v>4779</v>
      </c>
      <c r="I86" s="48" t="s">
        <v>4780</v>
      </c>
      <c r="J86" s="48" t="s">
        <v>2082</v>
      </c>
      <c r="K86" s="56">
        <v>600</v>
      </c>
      <c r="L86" s="56" t="s">
        <v>6757</v>
      </c>
      <c r="M86" s="48">
        <v>17</v>
      </c>
      <c r="N86" s="48" t="s">
        <v>4781</v>
      </c>
    </row>
    <row r="87" spans="1:14" x14ac:dyDescent="0.15">
      <c r="A87" s="56" t="s">
        <v>3060</v>
      </c>
      <c r="B87" s="56" t="s">
        <v>4491</v>
      </c>
      <c r="C87" s="56" t="s">
        <v>4782</v>
      </c>
      <c r="D87" s="56" t="s">
        <v>2082</v>
      </c>
      <c r="E87" s="48" t="s">
        <v>4783</v>
      </c>
      <c r="F87" s="48" t="s">
        <v>549</v>
      </c>
      <c r="G87" s="56" t="s">
        <v>2552</v>
      </c>
      <c r="H87" s="58" t="s">
        <v>4784</v>
      </c>
      <c r="I87" s="48" t="s">
        <v>4785</v>
      </c>
      <c r="J87" s="48" t="s">
        <v>2082</v>
      </c>
      <c r="K87" s="56">
        <v>213</v>
      </c>
      <c r="L87" s="56" t="s">
        <v>6757</v>
      </c>
      <c r="M87" s="48">
        <v>1</v>
      </c>
      <c r="N87" s="48" t="s">
        <v>3059</v>
      </c>
    </row>
    <row r="88" spans="1:14" x14ac:dyDescent="0.15">
      <c r="A88" s="56" t="s">
        <v>3064</v>
      </c>
      <c r="B88" s="56" t="s">
        <v>23</v>
      </c>
      <c r="C88" s="56" t="s">
        <v>4786</v>
      </c>
      <c r="D88" s="56" t="s">
        <v>2082</v>
      </c>
      <c r="E88" s="48" t="s">
        <v>4787</v>
      </c>
      <c r="F88" s="48" t="s">
        <v>112</v>
      </c>
      <c r="G88" s="56" t="s">
        <v>355</v>
      </c>
      <c r="H88" s="58" t="s">
        <v>4788</v>
      </c>
      <c r="I88" s="48" t="s">
        <v>4789</v>
      </c>
      <c r="J88" s="48" t="s">
        <v>2082</v>
      </c>
      <c r="K88" s="56">
        <v>479</v>
      </c>
      <c r="L88" s="56" t="s">
        <v>6757</v>
      </c>
      <c r="M88" s="48">
        <v>17</v>
      </c>
      <c r="N88" s="48" t="s">
        <v>3063</v>
      </c>
    </row>
    <row r="89" spans="1:14" x14ac:dyDescent="0.15">
      <c r="A89" s="56" t="s">
        <v>3066</v>
      </c>
      <c r="B89" s="56" t="s">
        <v>4485</v>
      </c>
      <c r="C89" s="56" t="s">
        <v>4790</v>
      </c>
      <c r="D89" s="56" t="s">
        <v>2082</v>
      </c>
      <c r="E89" s="48" t="s">
        <v>4791</v>
      </c>
      <c r="F89" s="48" t="s">
        <v>809</v>
      </c>
      <c r="G89" s="56" t="s">
        <v>837</v>
      </c>
      <c r="H89" s="58" t="s">
        <v>4792</v>
      </c>
      <c r="I89" s="48" t="s">
        <v>4793</v>
      </c>
      <c r="J89" s="48" t="s">
        <v>2082</v>
      </c>
      <c r="K89" s="56">
        <v>45</v>
      </c>
      <c r="L89" s="56" t="s">
        <v>6757</v>
      </c>
      <c r="M89" s="48">
        <v>8</v>
      </c>
      <c r="N89" s="48" t="s">
        <v>3065</v>
      </c>
    </row>
    <row r="90" spans="1:14" x14ac:dyDescent="0.15">
      <c r="A90" s="56" t="s">
        <v>4098</v>
      </c>
      <c r="B90" s="56" t="s">
        <v>4485</v>
      </c>
      <c r="C90" s="56" t="s">
        <v>4790</v>
      </c>
      <c r="D90" s="56" t="s">
        <v>2082</v>
      </c>
      <c r="E90" s="48" t="s">
        <v>4791</v>
      </c>
      <c r="F90" s="48" t="s">
        <v>809</v>
      </c>
      <c r="G90" s="56" t="s">
        <v>837</v>
      </c>
      <c r="H90" s="58" t="s">
        <v>4792</v>
      </c>
      <c r="I90" s="48" t="s">
        <v>4794</v>
      </c>
      <c r="J90" s="48" t="s">
        <v>2082</v>
      </c>
      <c r="K90" s="56">
        <v>44</v>
      </c>
      <c r="L90" s="56" t="s">
        <v>6757</v>
      </c>
      <c r="M90" s="48">
        <v>8</v>
      </c>
      <c r="N90" s="48" t="s">
        <v>4795</v>
      </c>
    </row>
    <row r="91" spans="1:14" x14ac:dyDescent="0.15">
      <c r="A91" s="56" t="s">
        <v>4097</v>
      </c>
      <c r="B91" s="56" t="s">
        <v>4485</v>
      </c>
      <c r="C91" s="56" t="s">
        <v>4790</v>
      </c>
      <c r="D91" s="56" t="s">
        <v>2082</v>
      </c>
      <c r="E91" s="48" t="s">
        <v>4791</v>
      </c>
      <c r="F91" s="48" t="s">
        <v>809</v>
      </c>
      <c r="G91" s="56" t="s">
        <v>837</v>
      </c>
      <c r="H91" s="58" t="s">
        <v>4792</v>
      </c>
      <c r="I91" s="48" t="s">
        <v>4796</v>
      </c>
      <c r="J91" s="48" t="s">
        <v>2082</v>
      </c>
      <c r="K91" s="56">
        <v>46</v>
      </c>
      <c r="L91" s="56" t="s">
        <v>6760</v>
      </c>
      <c r="M91" s="48">
        <v>8</v>
      </c>
      <c r="N91" s="48" t="s">
        <v>4795</v>
      </c>
    </row>
    <row r="92" spans="1:14" x14ac:dyDescent="0.15">
      <c r="A92" s="56" t="s">
        <v>3068</v>
      </c>
      <c r="B92" s="56" t="s">
        <v>23</v>
      </c>
      <c r="C92" s="56" t="s">
        <v>4797</v>
      </c>
      <c r="D92" s="56" t="s">
        <v>2082</v>
      </c>
      <c r="E92" s="48" t="s">
        <v>4798</v>
      </c>
      <c r="F92" s="48" t="s">
        <v>549</v>
      </c>
      <c r="G92" s="56" t="s">
        <v>614</v>
      </c>
      <c r="H92" s="58" t="s">
        <v>4799</v>
      </c>
      <c r="I92" s="48" t="s">
        <v>4800</v>
      </c>
      <c r="J92" s="48" t="s">
        <v>2082</v>
      </c>
      <c r="K92" s="56">
        <v>467</v>
      </c>
      <c r="L92" s="56" t="s">
        <v>6757</v>
      </c>
      <c r="M92" s="48">
        <v>17</v>
      </c>
      <c r="N92" s="48" t="s">
        <v>3067</v>
      </c>
    </row>
    <row r="93" spans="1:14" x14ac:dyDescent="0.15">
      <c r="A93" s="56" t="s">
        <v>3070</v>
      </c>
      <c r="B93" s="56" t="s">
        <v>23</v>
      </c>
      <c r="C93" s="56" t="s">
        <v>4634</v>
      </c>
      <c r="D93" s="56" t="s">
        <v>2082</v>
      </c>
      <c r="E93" s="48" t="s">
        <v>4801</v>
      </c>
      <c r="F93" s="48" t="s">
        <v>112</v>
      </c>
      <c r="G93" s="56" t="s">
        <v>330</v>
      </c>
      <c r="H93" s="58" t="s">
        <v>4802</v>
      </c>
      <c r="I93" s="48" t="s">
        <v>4803</v>
      </c>
      <c r="J93" s="48" t="s">
        <v>2082</v>
      </c>
      <c r="K93" s="56">
        <v>432</v>
      </c>
      <c r="L93" s="56" t="s">
        <v>6757</v>
      </c>
      <c r="M93" s="48">
        <v>17</v>
      </c>
      <c r="N93" s="48" t="s">
        <v>3069</v>
      </c>
    </row>
    <row r="94" spans="1:14" x14ac:dyDescent="0.15">
      <c r="A94" s="56" t="s">
        <v>3072</v>
      </c>
      <c r="B94" s="56" t="s">
        <v>23</v>
      </c>
      <c r="C94" s="56" t="s">
        <v>4804</v>
      </c>
      <c r="D94" s="56" t="s">
        <v>2082</v>
      </c>
      <c r="E94" s="48" t="s">
        <v>4805</v>
      </c>
      <c r="F94" s="48" t="s">
        <v>112</v>
      </c>
      <c r="G94" s="56" t="s">
        <v>4806</v>
      </c>
      <c r="H94" s="58" t="s">
        <v>4807</v>
      </c>
      <c r="I94" s="48" t="s">
        <v>4808</v>
      </c>
      <c r="J94" s="48" t="s">
        <v>2082</v>
      </c>
      <c r="K94" s="56">
        <v>669</v>
      </c>
      <c r="L94" s="56" t="s">
        <v>6757</v>
      </c>
      <c r="M94" s="48">
        <v>17</v>
      </c>
      <c r="N94" s="48" t="s">
        <v>3071</v>
      </c>
    </row>
    <row r="95" spans="1:14" x14ac:dyDescent="0.15">
      <c r="A95" s="56" t="s">
        <v>3074</v>
      </c>
      <c r="B95" s="56" t="s">
        <v>23</v>
      </c>
      <c r="C95" s="56" t="s">
        <v>4670</v>
      </c>
      <c r="D95" s="56" t="s">
        <v>2082</v>
      </c>
      <c r="E95" s="48" t="s">
        <v>4667</v>
      </c>
      <c r="F95" s="48" t="s">
        <v>112</v>
      </c>
      <c r="G95" s="56" t="s">
        <v>2744</v>
      </c>
      <c r="H95" s="58" t="s">
        <v>4809</v>
      </c>
      <c r="I95" s="48" t="s">
        <v>4810</v>
      </c>
      <c r="J95" s="48" t="s">
        <v>2082</v>
      </c>
      <c r="K95" s="56">
        <v>386</v>
      </c>
      <c r="L95" s="56" t="s">
        <v>6757</v>
      </c>
      <c r="M95" s="48">
        <v>17</v>
      </c>
      <c r="N95" s="48" t="s">
        <v>3073</v>
      </c>
    </row>
    <row r="96" spans="1:14" x14ac:dyDescent="0.15">
      <c r="A96" s="56" t="s">
        <v>3076</v>
      </c>
      <c r="B96" s="56" t="s">
        <v>23</v>
      </c>
      <c r="C96" s="56" t="s">
        <v>4811</v>
      </c>
      <c r="D96" s="56" t="s">
        <v>2082</v>
      </c>
      <c r="E96" s="48" t="s">
        <v>4812</v>
      </c>
      <c r="F96" s="48" t="s">
        <v>1137</v>
      </c>
      <c r="G96" s="56" t="s">
        <v>1183</v>
      </c>
      <c r="H96" s="58" t="s">
        <v>4813</v>
      </c>
      <c r="I96" s="48" t="s">
        <v>4814</v>
      </c>
      <c r="J96" s="48" t="s">
        <v>2082</v>
      </c>
      <c r="K96" s="56">
        <v>587</v>
      </c>
      <c r="L96" s="56" t="s">
        <v>6757</v>
      </c>
      <c r="M96" s="48">
        <v>17</v>
      </c>
      <c r="N96" s="48" t="s">
        <v>3075</v>
      </c>
    </row>
    <row r="97" spans="1:14" x14ac:dyDescent="0.15">
      <c r="A97" s="56" t="s">
        <v>4101</v>
      </c>
      <c r="B97" s="56" t="s">
        <v>23</v>
      </c>
      <c r="C97" s="56" t="s">
        <v>4815</v>
      </c>
      <c r="D97" s="56" t="s">
        <v>2082</v>
      </c>
      <c r="E97" s="48" t="s">
        <v>4816</v>
      </c>
      <c r="F97" s="48" t="s">
        <v>2024</v>
      </c>
      <c r="G97" s="56" t="s">
        <v>1692</v>
      </c>
      <c r="H97" s="58" t="s">
        <v>4817</v>
      </c>
      <c r="I97" s="48" t="s">
        <v>4818</v>
      </c>
      <c r="J97" s="48" t="s">
        <v>2082</v>
      </c>
      <c r="K97" s="56">
        <v>480</v>
      </c>
      <c r="L97" s="56" t="s">
        <v>6757</v>
      </c>
      <c r="M97" s="48">
        <v>17</v>
      </c>
      <c r="N97" s="48" t="s">
        <v>4819</v>
      </c>
    </row>
    <row r="98" spans="1:14" x14ac:dyDescent="0.15">
      <c r="A98" s="56" t="s">
        <v>4385</v>
      </c>
      <c r="B98" s="56" t="s">
        <v>4485</v>
      </c>
      <c r="C98" s="56" t="s">
        <v>4751</v>
      </c>
      <c r="D98" s="56" t="s">
        <v>2082</v>
      </c>
      <c r="E98" s="48" t="s">
        <v>4752</v>
      </c>
      <c r="F98" s="48" t="s">
        <v>112</v>
      </c>
      <c r="G98" s="56" t="s">
        <v>2804</v>
      </c>
      <c r="H98" s="58" t="s">
        <v>4753</v>
      </c>
      <c r="I98" s="48" t="s">
        <v>4754</v>
      </c>
      <c r="J98" s="48" t="s">
        <v>2082</v>
      </c>
      <c r="K98" s="56">
        <v>161</v>
      </c>
      <c r="L98" s="56" t="s">
        <v>6757</v>
      </c>
      <c r="M98" s="48">
        <v>8</v>
      </c>
      <c r="N98" s="48" t="s">
        <v>4755</v>
      </c>
    </row>
    <row r="99" spans="1:14" x14ac:dyDescent="0.15">
      <c r="A99" s="56" t="s">
        <v>4104</v>
      </c>
      <c r="B99" s="56" t="s">
        <v>4491</v>
      </c>
      <c r="C99" s="56" t="s">
        <v>4820</v>
      </c>
      <c r="D99" s="56" t="s">
        <v>2082</v>
      </c>
      <c r="E99" s="48" t="s">
        <v>4821</v>
      </c>
      <c r="F99" s="48" t="s">
        <v>672</v>
      </c>
      <c r="G99" s="56" t="s">
        <v>2711</v>
      </c>
      <c r="H99" s="58" t="s">
        <v>4822</v>
      </c>
      <c r="I99" s="48" t="s">
        <v>4823</v>
      </c>
      <c r="J99" s="48" t="s">
        <v>2082</v>
      </c>
      <c r="K99" s="56">
        <v>206</v>
      </c>
      <c r="L99" s="56" t="s">
        <v>6757</v>
      </c>
      <c r="M99" s="48">
        <v>1</v>
      </c>
      <c r="N99" s="48" t="s">
        <v>4824</v>
      </c>
    </row>
    <row r="100" spans="1:14" x14ac:dyDescent="0.15">
      <c r="A100" s="56" t="s">
        <v>4091</v>
      </c>
      <c r="B100" s="56" t="s">
        <v>23</v>
      </c>
      <c r="C100" s="56" t="s">
        <v>4772</v>
      </c>
      <c r="D100" s="56" t="s">
        <v>2082</v>
      </c>
      <c r="E100" s="48" t="s">
        <v>4773</v>
      </c>
      <c r="F100" s="48" t="s">
        <v>1062</v>
      </c>
      <c r="G100" s="56" t="s">
        <v>1127</v>
      </c>
      <c r="H100" s="58" t="s">
        <v>4774</v>
      </c>
      <c r="I100" s="48" t="s">
        <v>4775</v>
      </c>
      <c r="J100" s="48" t="s">
        <v>2082</v>
      </c>
      <c r="K100" s="56">
        <v>648</v>
      </c>
      <c r="L100" s="56" t="s">
        <v>6757</v>
      </c>
      <c r="M100" s="48">
        <v>17</v>
      </c>
      <c r="N100" s="48" t="s">
        <v>4776</v>
      </c>
    </row>
    <row r="101" spans="1:14" x14ac:dyDescent="0.15">
      <c r="A101" s="56" t="s">
        <v>4433</v>
      </c>
      <c r="B101" s="56" t="s">
        <v>23</v>
      </c>
      <c r="C101" s="56" t="s">
        <v>4825</v>
      </c>
      <c r="D101" s="56" t="s">
        <v>2082</v>
      </c>
      <c r="E101" s="48" t="s">
        <v>4826</v>
      </c>
      <c r="F101" s="48" t="s">
        <v>1382</v>
      </c>
      <c r="G101" s="56" t="s">
        <v>4827</v>
      </c>
      <c r="H101" s="58" t="s">
        <v>4828</v>
      </c>
      <c r="I101" s="48" t="s">
        <v>4829</v>
      </c>
      <c r="J101" s="48" t="s">
        <v>2082</v>
      </c>
      <c r="K101" s="56">
        <v>581</v>
      </c>
      <c r="L101" s="56" t="s">
        <v>6757</v>
      </c>
      <c r="M101" s="48">
        <v>17</v>
      </c>
      <c r="N101" s="48" t="s">
        <v>4830</v>
      </c>
    </row>
    <row r="102" spans="1:14" x14ac:dyDescent="0.15">
      <c r="A102" s="56" t="s">
        <v>4315</v>
      </c>
      <c r="B102" s="56" t="s">
        <v>23</v>
      </c>
      <c r="C102" s="56" t="s">
        <v>4831</v>
      </c>
      <c r="D102" s="56" t="s">
        <v>2082</v>
      </c>
      <c r="E102" s="48" t="s">
        <v>4832</v>
      </c>
      <c r="F102" s="48" t="s">
        <v>1062</v>
      </c>
      <c r="G102" s="56" t="s">
        <v>2646</v>
      </c>
      <c r="H102" s="58" t="s">
        <v>4833</v>
      </c>
      <c r="I102" s="48" t="s">
        <v>4834</v>
      </c>
      <c r="J102" s="48" t="s">
        <v>2082</v>
      </c>
      <c r="K102" s="56">
        <v>395</v>
      </c>
      <c r="L102" s="56" t="s">
        <v>6757</v>
      </c>
      <c r="M102" s="48">
        <v>17</v>
      </c>
      <c r="N102" s="48" t="s">
        <v>4835</v>
      </c>
    </row>
    <row r="103" spans="1:14" x14ac:dyDescent="0.15">
      <c r="A103" s="56" t="s">
        <v>3078</v>
      </c>
      <c r="B103" s="56" t="s">
        <v>23</v>
      </c>
      <c r="C103" s="56" t="s">
        <v>4836</v>
      </c>
      <c r="D103" s="56" t="s">
        <v>2082</v>
      </c>
      <c r="E103" s="48" t="s">
        <v>4837</v>
      </c>
      <c r="F103" s="48" t="s">
        <v>809</v>
      </c>
      <c r="G103" s="56" t="s">
        <v>904</v>
      </c>
      <c r="H103" s="58" t="s">
        <v>4838</v>
      </c>
      <c r="I103" s="48" t="s">
        <v>4839</v>
      </c>
      <c r="J103" s="48" t="s">
        <v>2082</v>
      </c>
      <c r="K103" s="56">
        <v>495</v>
      </c>
      <c r="L103" s="56" t="s">
        <v>6757</v>
      </c>
      <c r="M103" s="48">
        <v>17</v>
      </c>
      <c r="N103" s="48" t="s">
        <v>3077</v>
      </c>
    </row>
    <row r="104" spans="1:14" x14ac:dyDescent="0.15">
      <c r="A104" s="56" t="s">
        <v>3080</v>
      </c>
      <c r="B104" s="56" t="s">
        <v>23</v>
      </c>
      <c r="C104" s="56" t="s">
        <v>4836</v>
      </c>
      <c r="D104" s="56" t="s">
        <v>2082</v>
      </c>
      <c r="E104" s="48" t="s">
        <v>4840</v>
      </c>
      <c r="F104" s="48" t="s">
        <v>809</v>
      </c>
      <c r="G104" s="56" t="s">
        <v>4841</v>
      </c>
      <c r="H104" s="58" t="s">
        <v>4842</v>
      </c>
      <c r="I104" s="48" t="s">
        <v>4843</v>
      </c>
      <c r="J104" s="48" t="s">
        <v>2082</v>
      </c>
      <c r="K104" s="56">
        <v>490</v>
      </c>
      <c r="L104" s="56" t="s">
        <v>6757</v>
      </c>
      <c r="M104" s="48">
        <v>17</v>
      </c>
      <c r="N104" s="48" t="s">
        <v>3079</v>
      </c>
    </row>
    <row r="105" spans="1:14" x14ac:dyDescent="0.15">
      <c r="A105" s="56" t="s">
        <v>3082</v>
      </c>
      <c r="B105" s="56" t="s">
        <v>4485</v>
      </c>
      <c r="C105" s="56" t="s">
        <v>4844</v>
      </c>
      <c r="D105" s="56" t="s">
        <v>2082</v>
      </c>
      <c r="E105" s="48" t="s">
        <v>4845</v>
      </c>
      <c r="F105" s="48" t="s">
        <v>112</v>
      </c>
      <c r="G105" s="56" t="s">
        <v>2127</v>
      </c>
      <c r="H105" s="58" t="s">
        <v>4846</v>
      </c>
      <c r="I105" s="48" t="s">
        <v>4847</v>
      </c>
      <c r="J105" s="48" t="s">
        <v>2082</v>
      </c>
      <c r="K105" s="56">
        <v>143</v>
      </c>
      <c r="L105" s="56" t="s">
        <v>6757</v>
      </c>
      <c r="M105" s="48">
        <v>8</v>
      </c>
      <c r="N105" s="48" t="s">
        <v>3081</v>
      </c>
    </row>
    <row r="106" spans="1:14" x14ac:dyDescent="0.15">
      <c r="A106" s="56" t="s">
        <v>3084</v>
      </c>
      <c r="B106" s="56" t="s">
        <v>23</v>
      </c>
      <c r="C106" s="56" t="s">
        <v>4848</v>
      </c>
      <c r="D106" s="56" t="s">
        <v>2082</v>
      </c>
      <c r="E106" s="48" t="s">
        <v>4849</v>
      </c>
      <c r="F106" s="48" t="s">
        <v>1382</v>
      </c>
      <c r="G106" s="56" t="s">
        <v>1385</v>
      </c>
      <c r="H106" s="58" t="s">
        <v>4850</v>
      </c>
      <c r="I106" s="48" t="s">
        <v>4851</v>
      </c>
      <c r="J106" s="48" t="s">
        <v>2082</v>
      </c>
      <c r="K106" s="56">
        <v>517</v>
      </c>
      <c r="L106" s="56" t="s">
        <v>6757</v>
      </c>
      <c r="M106" s="48">
        <v>17</v>
      </c>
      <c r="N106" s="48" t="s">
        <v>3083</v>
      </c>
    </row>
    <row r="107" spans="1:14" x14ac:dyDescent="0.15">
      <c r="A107" s="56" t="s">
        <v>3086</v>
      </c>
      <c r="B107" s="56" t="s">
        <v>4495</v>
      </c>
      <c r="C107" s="56" t="s">
        <v>4852</v>
      </c>
      <c r="D107" s="56" t="s">
        <v>2082</v>
      </c>
      <c r="E107" s="48" t="s">
        <v>4853</v>
      </c>
      <c r="F107" s="48" t="s">
        <v>1062</v>
      </c>
      <c r="G107" s="56" t="s">
        <v>1104</v>
      </c>
      <c r="H107" s="58" t="s">
        <v>4854</v>
      </c>
      <c r="I107" s="48" t="s">
        <v>4855</v>
      </c>
      <c r="J107" s="48" t="s">
        <v>2082</v>
      </c>
      <c r="K107" s="56">
        <v>16</v>
      </c>
      <c r="L107" s="56" t="s">
        <v>6757</v>
      </c>
      <c r="M107" s="48">
        <v>2</v>
      </c>
      <c r="N107" s="48" t="s">
        <v>3085</v>
      </c>
    </row>
    <row r="108" spans="1:14" x14ac:dyDescent="0.15">
      <c r="A108" s="56" t="s">
        <v>3088</v>
      </c>
      <c r="B108" s="56" t="s">
        <v>4485</v>
      </c>
      <c r="C108" s="56" t="s">
        <v>4856</v>
      </c>
      <c r="D108" s="56" t="s">
        <v>2082</v>
      </c>
      <c r="E108" s="48" t="s">
        <v>4857</v>
      </c>
      <c r="F108" s="48" t="s">
        <v>809</v>
      </c>
      <c r="G108" s="56" t="s">
        <v>905</v>
      </c>
      <c r="H108" s="58" t="s">
        <v>4858</v>
      </c>
      <c r="I108" s="48" t="s">
        <v>4859</v>
      </c>
      <c r="J108" s="48" t="s">
        <v>2082</v>
      </c>
      <c r="K108" s="56">
        <v>66</v>
      </c>
      <c r="L108" s="56" t="s">
        <v>6757</v>
      </c>
      <c r="M108" s="48">
        <v>8</v>
      </c>
      <c r="N108" s="48" t="s">
        <v>3087</v>
      </c>
    </row>
    <row r="109" spans="1:14" x14ac:dyDescent="0.15">
      <c r="A109" s="56" t="s">
        <v>3090</v>
      </c>
      <c r="B109" s="56" t="s">
        <v>4681</v>
      </c>
      <c r="C109" s="56" t="s">
        <v>4860</v>
      </c>
      <c r="D109" s="56" t="s">
        <v>2082</v>
      </c>
      <c r="E109" s="48" t="s">
        <v>4861</v>
      </c>
      <c r="F109" s="48" t="s">
        <v>549</v>
      </c>
      <c r="G109" s="56" t="s">
        <v>565</v>
      </c>
      <c r="H109" s="58" t="s">
        <v>4862</v>
      </c>
      <c r="I109" s="48" t="s">
        <v>4863</v>
      </c>
      <c r="J109" s="48" t="s">
        <v>2082</v>
      </c>
      <c r="K109" s="56">
        <v>747</v>
      </c>
      <c r="L109" s="56" t="s">
        <v>6757</v>
      </c>
      <c r="M109" s="48">
        <v>19</v>
      </c>
      <c r="N109" s="48" t="s">
        <v>3089</v>
      </c>
    </row>
    <row r="110" spans="1:14" x14ac:dyDescent="0.15">
      <c r="A110" s="56" t="s">
        <v>4208</v>
      </c>
      <c r="B110" s="56" t="s">
        <v>4864</v>
      </c>
      <c r="C110" s="56" t="s">
        <v>4865</v>
      </c>
      <c r="D110" s="56" t="s">
        <v>2082</v>
      </c>
      <c r="E110" s="48" t="s">
        <v>4866</v>
      </c>
      <c r="F110" s="48" t="s">
        <v>1062</v>
      </c>
      <c r="G110" s="56" t="s">
        <v>2640</v>
      </c>
      <c r="H110" s="58" t="s">
        <v>4867</v>
      </c>
      <c r="I110" s="48" t="s">
        <v>4868</v>
      </c>
      <c r="J110" s="48" t="s">
        <v>2082</v>
      </c>
      <c r="K110" s="56">
        <v>383</v>
      </c>
      <c r="L110" s="56" t="s">
        <v>6757</v>
      </c>
      <c r="M110" s="48">
        <v>16</v>
      </c>
      <c r="N110" s="48" t="s">
        <v>4869</v>
      </c>
    </row>
    <row r="111" spans="1:14" x14ac:dyDescent="0.15">
      <c r="A111" s="56" t="s">
        <v>3094</v>
      </c>
      <c r="B111" s="56" t="s">
        <v>4491</v>
      </c>
      <c r="C111" s="56" t="s">
        <v>4870</v>
      </c>
      <c r="D111" s="56" t="s">
        <v>2082</v>
      </c>
      <c r="E111" s="48" t="s">
        <v>4871</v>
      </c>
      <c r="F111" s="48" t="s">
        <v>112</v>
      </c>
      <c r="G111" s="56" t="s">
        <v>368</v>
      </c>
      <c r="H111" s="58" t="s">
        <v>4872</v>
      </c>
      <c r="I111" s="48" t="s">
        <v>4873</v>
      </c>
      <c r="J111" s="48" t="s">
        <v>2082</v>
      </c>
      <c r="K111" s="56">
        <v>317</v>
      </c>
      <c r="L111" s="56" t="s">
        <v>6757</v>
      </c>
      <c r="M111" s="48">
        <v>1</v>
      </c>
      <c r="N111" s="48" t="s">
        <v>3093</v>
      </c>
    </row>
    <row r="112" spans="1:14" x14ac:dyDescent="0.15">
      <c r="A112" s="56" t="s">
        <v>3096</v>
      </c>
      <c r="B112" s="56" t="s">
        <v>23</v>
      </c>
      <c r="C112" s="56" t="s">
        <v>4874</v>
      </c>
      <c r="D112" s="56" t="s">
        <v>2082</v>
      </c>
      <c r="E112" s="48" t="s">
        <v>4875</v>
      </c>
      <c r="F112" s="48" t="s">
        <v>112</v>
      </c>
      <c r="G112" s="56" t="s">
        <v>2081</v>
      </c>
      <c r="H112" s="58" t="s">
        <v>4876</v>
      </c>
      <c r="I112" s="48" t="s">
        <v>4877</v>
      </c>
      <c r="J112" s="48" t="s">
        <v>2082</v>
      </c>
      <c r="K112" s="56">
        <v>688</v>
      </c>
      <c r="L112" s="56" t="s">
        <v>6757</v>
      </c>
      <c r="M112" s="48">
        <v>17</v>
      </c>
      <c r="N112" s="48" t="s">
        <v>3095</v>
      </c>
    </row>
    <row r="113" spans="1:14" x14ac:dyDescent="0.15">
      <c r="A113" s="56" t="s">
        <v>3098</v>
      </c>
      <c r="B113" s="56" t="s">
        <v>4681</v>
      </c>
      <c r="C113" s="56" t="s">
        <v>4878</v>
      </c>
      <c r="D113" s="56" t="s">
        <v>2082</v>
      </c>
      <c r="E113" s="48" t="s">
        <v>4879</v>
      </c>
      <c r="F113" s="48" t="s">
        <v>549</v>
      </c>
      <c r="G113" s="56" t="s">
        <v>622</v>
      </c>
      <c r="H113" s="58" t="s">
        <v>4880</v>
      </c>
      <c r="I113" s="48" t="s">
        <v>4881</v>
      </c>
      <c r="J113" s="48" t="s">
        <v>2082</v>
      </c>
      <c r="K113" s="56">
        <v>745</v>
      </c>
      <c r="L113" s="56" t="s">
        <v>6757</v>
      </c>
      <c r="M113" s="48">
        <v>19</v>
      </c>
      <c r="N113" s="48" t="s">
        <v>3097</v>
      </c>
    </row>
    <row r="114" spans="1:14" x14ac:dyDescent="0.15">
      <c r="A114" s="56" t="s">
        <v>3102</v>
      </c>
      <c r="B114" s="56" t="s">
        <v>4584</v>
      </c>
      <c r="C114" s="56" t="s">
        <v>4692</v>
      </c>
      <c r="D114" s="56" t="s">
        <v>2082</v>
      </c>
      <c r="E114" s="48" t="s">
        <v>4694</v>
      </c>
      <c r="F114" s="48" t="s">
        <v>1137</v>
      </c>
      <c r="G114" s="56" t="s">
        <v>2358</v>
      </c>
      <c r="H114" s="58" t="s">
        <v>4695</v>
      </c>
      <c r="I114" s="48" t="s">
        <v>4882</v>
      </c>
      <c r="J114" s="48" t="s">
        <v>2082</v>
      </c>
      <c r="K114" s="56">
        <v>838</v>
      </c>
      <c r="L114" s="56" t="s">
        <v>6757</v>
      </c>
      <c r="M114" s="48">
        <v>5</v>
      </c>
      <c r="N114" s="48" t="s">
        <v>3101</v>
      </c>
    </row>
    <row r="115" spans="1:14" x14ac:dyDescent="0.15">
      <c r="A115" s="56" t="s">
        <v>3104</v>
      </c>
      <c r="B115" s="56" t="s">
        <v>4584</v>
      </c>
      <c r="C115" s="56" t="s">
        <v>4883</v>
      </c>
      <c r="D115" s="56" t="s">
        <v>2082</v>
      </c>
      <c r="E115" s="48" t="s">
        <v>4884</v>
      </c>
      <c r="F115" s="48" t="s">
        <v>549</v>
      </c>
      <c r="G115" s="56" t="s">
        <v>628</v>
      </c>
      <c r="H115" s="58" t="s">
        <v>4885</v>
      </c>
      <c r="I115" s="48" t="s">
        <v>4886</v>
      </c>
      <c r="J115" s="48" t="s">
        <v>2082</v>
      </c>
      <c r="K115" s="56">
        <v>834</v>
      </c>
      <c r="L115" s="56" t="s">
        <v>6757</v>
      </c>
      <c r="M115" s="48">
        <v>5</v>
      </c>
      <c r="N115" s="48" t="s">
        <v>3103</v>
      </c>
    </row>
    <row r="116" spans="1:14" x14ac:dyDescent="0.15">
      <c r="A116" s="56" t="s">
        <v>3106</v>
      </c>
      <c r="B116" s="56" t="s">
        <v>4887</v>
      </c>
      <c r="C116" s="56" t="s">
        <v>4888</v>
      </c>
      <c r="D116" s="56" t="s">
        <v>2082</v>
      </c>
      <c r="E116" s="48" t="s">
        <v>4889</v>
      </c>
      <c r="F116" s="48" t="s">
        <v>2029</v>
      </c>
      <c r="G116" s="56" t="s">
        <v>1952</v>
      </c>
      <c r="H116" s="58" t="s">
        <v>4890</v>
      </c>
      <c r="I116" s="48" t="s">
        <v>4891</v>
      </c>
      <c r="J116" s="48" t="s">
        <v>2082</v>
      </c>
      <c r="K116" s="56">
        <v>351</v>
      </c>
      <c r="L116" s="56" t="s">
        <v>6757</v>
      </c>
      <c r="M116" s="48">
        <v>12</v>
      </c>
      <c r="N116" s="48" t="s">
        <v>3105</v>
      </c>
    </row>
    <row r="117" spans="1:14" x14ac:dyDescent="0.15">
      <c r="A117" s="56" t="s">
        <v>3108</v>
      </c>
      <c r="B117" s="56" t="s">
        <v>4491</v>
      </c>
      <c r="C117" s="56" t="s">
        <v>4892</v>
      </c>
      <c r="D117" s="56" t="s">
        <v>2082</v>
      </c>
      <c r="E117" s="48" t="s">
        <v>4893</v>
      </c>
      <c r="F117" s="48" t="s">
        <v>2026</v>
      </c>
      <c r="G117" s="56" t="s">
        <v>1794</v>
      </c>
      <c r="H117" s="58" t="s">
        <v>4894</v>
      </c>
      <c r="I117" s="48" t="s">
        <v>4895</v>
      </c>
      <c r="J117" s="48" t="s">
        <v>2082</v>
      </c>
      <c r="K117" s="56">
        <v>224</v>
      </c>
      <c r="L117" s="56" t="s">
        <v>6757</v>
      </c>
      <c r="M117" s="48">
        <v>1</v>
      </c>
      <c r="N117" s="48" t="s">
        <v>3107</v>
      </c>
    </row>
    <row r="118" spans="1:14" x14ac:dyDescent="0.15">
      <c r="A118" s="56" t="s">
        <v>3110</v>
      </c>
      <c r="B118" s="56" t="s">
        <v>4491</v>
      </c>
      <c r="C118" s="56" t="s">
        <v>4896</v>
      </c>
      <c r="D118" s="56" t="s">
        <v>2082</v>
      </c>
      <c r="E118" s="48" t="s">
        <v>4897</v>
      </c>
      <c r="F118" s="48" t="s">
        <v>2023</v>
      </c>
      <c r="G118" s="56" t="s">
        <v>2308</v>
      </c>
      <c r="H118" s="58" t="s">
        <v>4898</v>
      </c>
      <c r="I118" s="48" t="s">
        <v>4899</v>
      </c>
      <c r="J118" s="48" t="s">
        <v>2082</v>
      </c>
      <c r="K118" s="56">
        <v>229</v>
      </c>
      <c r="L118" s="56" t="s">
        <v>6757</v>
      </c>
      <c r="M118" s="48">
        <v>1</v>
      </c>
      <c r="N118" s="48" t="s">
        <v>3109</v>
      </c>
    </row>
    <row r="119" spans="1:14" x14ac:dyDescent="0.15">
      <c r="A119" s="56" t="s">
        <v>3112</v>
      </c>
      <c r="B119" s="56" t="s">
        <v>23</v>
      </c>
      <c r="C119" s="56" t="s">
        <v>4797</v>
      </c>
      <c r="D119" s="56" t="s">
        <v>2082</v>
      </c>
      <c r="E119" s="48" t="s">
        <v>4900</v>
      </c>
      <c r="F119" s="48" t="s">
        <v>549</v>
      </c>
      <c r="G119" s="56" t="s">
        <v>587</v>
      </c>
      <c r="H119" s="58" t="s">
        <v>4901</v>
      </c>
      <c r="I119" s="48" t="s">
        <v>4902</v>
      </c>
      <c r="J119" s="48" t="s">
        <v>2082</v>
      </c>
      <c r="K119" s="56">
        <v>466</v>
      </c>
      <c r="L119" s="56" t="s">
        <v>6757</v>
      </c>
      <c r="M119" s="48">
        <v>17</v>
      </c>
      <c r="N119" s="48" t="s">
        <v>3111</v>
      </c>
    </row>
    <row r="120" spans="1:14" x14ac:dyDescent="0.15">
      <c r="A120" s="56" t="s">
        <v>3114</v>
      </c>
      <c r="B120" s="56" t="s">
        <v>23</v>
      </c>
      <c r="C120" s="56" t="s">
        <v>4903</v>
      </c>
      <c r="D120" s="56" t="s">
        <v>2082</v>
      </c>
      <c r="E120" s="48" t="s">
        <v>4904</v>
      </c>
      <c r="F120" s="48" t="s">
        <v>672</v>
      </c>
      <c r="G120" s="56" t="s">
        <v>732</v>
      </c>
      <c r="H120" s="58" t="s">
        <v>4905</v>
      </c>
      <c r="I120" s="48" t="s">
        <v>4906</v>
      </c>
      <c r="J120" s="48" t="s">
        <v>2082</v>
      </c>
      <c r="K120" s="56">
        <v>588</v>
      </c>
      <c r="L120" s="56" t="s">
        <v>6757</v>
      </c>
      <c r="M120" s="48">
        <v>17</v>
      </c>
      <c r="N120" s="48" t="s">
        <v>3113</v>
      </c>
    </row>
    <row r="121" spans="1:14" x14ac:dyDescent="0.15">
      <c r="A121" s="56" t="s">
        <v>4426</v>
      </c>
      <c r="B121" s="56" t="s">
        <v>23</v>
      </c>
      <c r="C121" s="56" t="s">
        <v>4662</v>
      </c>
      <c r="D121" s="56" t="s">
        <v>2082</v>
      </c>
      <c r="E121" s="48" t="s">
        <v>4663</v>
      </c>
      <c r="F121" s="48" t="s">
        <v>112</v>
      </c>
      <c r="G121" s="56" t="s">
        <v>2243</v>
      </c>
      <c r="H121" s="58" t="s">
        <v>4664</v>
      </c>
      <c r="I121" s="48" t="s">
        <v>4665</v>
      </c>
      <c r="J121" s="48" t="s">
        <v>2082</v>
      </c>
      <c r="K121" s="56">
        <v>653</v>
      </c>
      <c r="L121" s="56" t="s">
        <v>6757</v>
      </c>
      <c r="M121" s="48">
        <v>17</v>
      </c>
      <c r="N121" s="48" t="s">
        <v>4666</v>
      </c>
    </row>
    <row r="122" spans="1:14" x14ac:dyDescent="0.15">
      <c r="A122" s="56" t="s">
        <v>4107</v>
      </c>
      <c r="B122" s="56" t="s">
        <v>4584</v>
      </c>
      <c r="C122" s="56" t="s">
        <v>4907</v>
      </c>
      <c r="D122" s="56" t="s">
        <v>2082</v>
      </c>
      <c r="E122" s="48" t="s">
        <v>4908</v>
      </c>
      <c r="F122" s="48" t="s">
        <v>1382</v>
      </c>
      <c r="G122" s="56" t="s">
        <v>4909</v>
      </c>
      <c r="H122" s="58" t="s">
        <v>4910</v>
      </c>
      <c r="I122" s="48" t="s">
        <v>4911</v>
      </c>
      <c r="J122" s="48" t="s">
        <v>2082</v>
      </c>
      <c r="K122" s="56">
        <v>845</v>
      </c>
      <c r="L122" s="56" t="s">
        <v>6757</v>
      </c>
      <c r="M122" s="48">
        <v>5</v>
      </c>
      <c r="N122" s="48" t="s">
        <v>4912</v>
      </c>
    </row>
    <row r="123" spans="1:14" x14ac:dyDescent="0.15">
      <c r="A123" s="56" t="s">
        <v>3116</v>
      </c>
      <c r="B123" s="56" t="s">
        <v>4584</v>
      </c>
      <c r="C123" s="56" t="s">
        <v>4913</v>
      </c>
      <c r="D123" s="56" t="s">
        <v>2082</v>
      </c>
      <c r="E123" s="48" t="s">
        <v>4914</v>
      </c>
      <c r="F123" s="48" t="s">
        <v>549</v>
      </c>
      <c r="G123" s="56" t="s">
        <v>633</v>
      </c>
      <c r="H123" s="58" t="s">
        <v>4915</v>
      </c>
      <c r="I123" s="48" t="s">
        <v>4916</v>
      </c>
      <c r="J123" s="48" t="s">
        <v>2082</v>
      </c>
      <c r="K123" s="56">
        <v>841</v>
      </c>
      <c r="L123" s="56" t="s">
        <v>6757</v>
      </c>
      <c r="M123" s="48">
        <v>5</v>
      </c>
      <c r="N123" s="48" t="s">
        <v>3115</v>
      </c>
    </row>
    <row r="124" spans="1:14" x14ac:dyDescent="0.15">
      <c r="A124" s="56" t="s">
        <v>4395</v>
      </c>
      <c r="B124" s="56" t="s">
        <v>23</v>
      </c>
      <c r="C124" s="56" t="s">
        <v>4917</v>
      </c>
      <c r="D124" s="56" t="s">
        <v>2082</v>
      </c>
      <c r="E124" s="48" t="s">
        <v>4918</v>
      </c>
      <c r="F124" s="48" t="s">
        <v>2026</v>
      </c>
      <c r="G124" s="56" t="s">
        <v>1781</v>
      </c>
      <c r="H124" s="58" t="s">
        <v>4919</v>
      </c>
      <c r="I124" s="48" t="s">
        <v>4920</v>
      </c>
      <c r="J124" s="48" t="s">
        <v>2082</v>
      </c>
      <c r="K124" s="56">
        <v>571</v>
      </c>
      <c r="L124" s="56" t="s">
        <v>6757</v>
      </c>
      <c r="M124" s="48">
        <v>17</v>
      </c>
      <c r="N124" s="48" t="s">
        <v>4921</v>
      </c>
    </row>
    <row r="125" spans="1:14" x14ac:dyDescent="0.15">
      <c r="A125" s="56" t="s">
        <v>3118</v>
      </c>
      <c r="B125" s="56" t="s">
        <v>23</v>
      </c>
      <c r="C125" s="56" t="s">
        <v>4922</v>
      </c>
      <c r="D125" s="56" t="s">
        <v>2082</v>
      </c>
      <c r="E125" s="48" t="s">
        <v>4923</v>
      </c>
      <c r="F125" s="48" t="s">
        <v>112</v>
      </c>
      <c r="G125" s="56" t="s">
        <v>132</v>
      </c>
      <c r="H125" s="58" t="s">
        <v>4924</v>
      </c>
      <c r="I125" s="48" t="s">
        <v>4925</v>
      </c>
      <c r="J125" s="48" t="s">
        <v>2082</v>
      </c>
      <c r="K125" s="56">
        <v>505</v>
      </c>
      <c r="L125" s="56" t="s">
        <v>6757</v>
      </c>
      <c r="M125" s="48">
        <v>17</v>
      </c>
      <c r="N125" s="48" t="s">
        <v>3117</v>
      </c>
    </row>
    <row r="126" spans="1:14" x14ac:dyDescent="0.15">
      <c r="A126" s="56" t="s">
        <v>4465</v>
      </c>
      <c r="B126" s="56" t="s">
        <v>23</v>
      </c>
      <c r="C126" s="56" t="s">
        <v>4848</v>
      </c>
      <c r="D126" s="56" t="s">
        <v>2082</v>
      </c>
      <c r="E126" s="48" t="s">
        <v>4529</v>
      </c>
      <c r="F126" s="48" t="s">
        <v>1382</v>
      </c>
      <c r="G126" s="56" t="s">
        <v>1480</v>
      </c>
      <c r="H126" s="58" t="s">
        <v>4926</v>
      </c>
      <c r="I126" s="48" t="s">
        <v>4927</v>
      </c>
      <c r="J126" s="48" t="s">
        <v>2082</v>
      </c>
      <c r="K126" s="56">
        <v>522</v>
      </c>
      <c r="L126" s="56" t="s">
        <v>6757</v>
      </c>
      <c r="M126" s="48">
        <v>17</v>
      </c>
      <c r="N126" s="48" t="s">
        <v>4928</v>
      </c>
    </row>
    <row r="127" spans="1:14" x14ac:dyDescent="0.15">
      <c r="A127" s="56" t="s">
        <v>3120</v>
      </c>
      <c r="B127" s="56" t="s">
        <v>4491</v>
      </c>
      <c r="C127" s="56" t="s">
        <v>4929</v>
      </c>
      <c r="D127" s="56" t="s">
        <v>2082</v>
      </c>
      <c r="E127" s="48" t="s">
        <v>4930</v>
      </c>
      <c r="F127" s="48" t="s">
        <v>1217</v>
      </c>
      <c r="G127" s="56" t="s">
        <v>1377</v>
      </c>
      <c r="H127" s="58" t="s">
        <v>4931</v>
      </c>
      <c r="I127" s="48" t="s">
        <v>4932</v>
      </c>
      <c r="J127" s="48" t="s">
        <v>2082</v>
      </c>
      <c r="K127" s="56">
        <v>289</v>
      </c>
      <c r="L127" s="56" t="s">
        <v>6757</v>
      </c>
      <c r="M127" s="48">
        <v>1</v>
      </c>
      <c r="N127" s="48" t="s">
        <v>3119</v>
      </c>
    </row>
    <row r="128" spans="1:14" x14ac:dyDescent="0.15">
      <c r="A128" s="56" t="s">
        <v>3122</v>
      </c>
      <c r="B128" s="56" t="s">
        <v>23</v>
      </c>
      <c r="C128" s="56" t="s">
        <v>4570</v>
      </c>
      <c r="D128" s="56" t="s">
        <v>2082</v>
      </c>
      <c r="E128" s="48" t="s">
        <v>4933</v>
      </c>
      <c r="F128" s="48" t="s">
        <v>112</v>
      </c>
      <c r="G128" s="56" t="s">
        <v>164</v>
      </c>
      <c r="H128" s="58" t="s">
        <v>4934</v>
      </c>
      <c r="I128" s="48" t="s">
        <v>4935</v>
      </c>
      <c r="J128" s="48" t="s">
        <v>2082</v>
      </c>
      <c r="K128" s="56">
        <v>499</v>
      </c>
      <c r="L128" s="56" t="s">
        <v>6757</v>
      </c>
      <c r="M128" s="48">
        <v>17</v>
      </c>
      <c r="N128" s="48" t="s">
        <v>3121</v>
      </c>
    </row>
    <row r="129" spans="1:14" x14ac:dyDescent="0.15">
      <c r="A129" s="56" t="s">
        <v>3124</v>
      </c>
      <c r="B129" s="56" t="s">
        <v>4495</v>
      </c>
      <c r="C129" s="56" t="s">
        <v>4936</v>
      </c>
      <c r="D129" s="56" t="s">
        <v>2082</v>
      </c>
      <c r="E129" s="48" t="s">
        <v>4937</v>
      </c>
      <c r="F129" s="48" t="s">
        <v>1217</v>
      </c>
      <c r="G129" s="56" t="s">
        <v>1228</v>
      </c>
      <c r="H129" s="58" t="s">
        <v>4938</v>
      </c>
      <c r="I129" s="48" t="s">
        <v>4939</v>
      </c>
      <c r="J129" s="48" t="s">
        <v>2082</v>
      </c>
      <c r="K129" s="56">
        <v>17</v>
      </c>
      <c r="L129" s="56" t="s">
        <v>6757</v>
      </c>
      <c r="M129" s="48">
        <v>2</v>
      </c>
      <c r="N129" s="48" t="s">
        <v>3123</v>
      </c>
    </row>
    <row r="130" spans="1:14" x14ac:dyDescent="0.15">
      <c r="A130" s="56" t="s">
        <v>4110</v>
      </c>
      <c r="B130" s="56" t="s">
        <v>4491</v>
      </c>
      <c r="C130" s="56" t="s">
        <v>4940</v>
      </c>
      <c r="D130" s="56" t="s">
        <v>2082</v>
      </c>
      <c r="E130" s="48" t="s">
        <v>4941</v>
      </c>
      <c r="F130" s="48" t="s">
        <v>2023</v>
      </c>
      <c r="G130" s="56" t="s">
        <v>4942</v>
      </c>
      <c r="H130" s="58" t="s">
        <v>4943</v>
      </c>
      <c r="I130" s="48" t="s">
        <v>4944</v>
      </c>
      <c r="J130" s="48" t="s">
        <v>2082</v>
      </c>
      <c r="K130" s="56">
        <v>179</v>
      </c>
      <c r="L130" s="56" t="s">
        <v>6757</v>
      </c>
      <c r="M130" s="48">
        <v>1</v>
      </c>
      <c r="N130" s="48" t="s">
        <v>4945</v>
      </c>
    </row>
    <row r="131" spans="1:14" x14ac:dyDescent="0.15">
      <c r="A131" s="56" t="s">
        <v>3126</v>
      </c>
      <c r="B131" s="56" t="s">
        <v>23</v>
      </c>
      <c r="C131" s="56" t="s">
        <v>4946</v>
      </c>
      <c r="D131" s="56" t="s">
        <v>2082</v>
      </c>
      <c r="E131" s="48" t="s">
        <v>4663</v>
      </c>
      <c r="F131" s="48" t="s">
        <v>112</v>
      </c>
      <c r="G131" s="56" t="s">
        <v>2243</v>
      </c>
      <c r="H131" s="58" t="s">
        <v>4947</v>
      </c>
      <c r="I131" s="48" t="s">
        <v>4948</v>
      </c>
      <c r="J131" s="48" t="s">
        <v>2082</v>
      </c>
      <c r="K131" s="56">
        <v>691</v>
      </c>
      <c r="L131" s="56" t="s">
        <v>6757</v>
      </c>
      <c r="M131" s="48">
        <v>17</v>
      </c>
      <c r="N131" s="48" t="s">
        <v>3125</v>
      </c>
    </row>
    <row r="132" spans="1:14" x14ac:dyDescent="0.15">
      <c r="A132" s="56" t="s">
        <v>4145</v>
      </c>
      <c r="B132" s="56" t="s">
        <v>23</v>
      </c>
      <c r="C132" s="56" t="s">
        <v>4946</v>
      </c>
      <c r="D132" s="56" t="s">
        <v>2082</v>
      </c>
      <c r="E132" s="48" t="s">
        <v>4949</v>
      </c>
      <c r="F132" s="48" t="s">
        <v>112</v>
      </c>
      <c r="G132" s="56" t="s">
        <v>4950</v>
      </c>
      <c r="H132" s="58" t="s">
        <v>4951</v>
      </c>
      <c r="I132" s="48" t="s">
        <v>4952</v>
      </c>
      <c r="J132" s="48" t="s">
        <v>2082</v>
      </c>
      <c r="K132" s="56">
        <v>692</v>
      </c>
      <c r="L132" s="56" t="s">
        <v>6757</v>
      </c>
      <c r="M132" s="48">
        <v>17</v>
      </c>
      <c r="N132" s="48" t="s">
        <v>4953</v>
      </c>
    </row>
    <row r="133" spans="1:14" x14ac:dyDescent="0.15">
      <c r="A133" s="56" t="s">
        <v>3128</v>
      </c>
      <c r="B133" s="56" t="s">
        <v>23</v>
      </c>
      <c r="C133" s="56" t="s">
        <v>4836</v>
      </c>
      <c r="D133" s="56" t="s">
        <v>2082</v>
      </c>
      <c r="E133" s="48" t="s">
        <v>4954</v>
      </c>
      <c r="F133" s="48" t="s">
        <v>809</v>
      </c>
      <c r="G133" s="56" t="s">
        <v>947</v>
      </c>
      <c r="H133" s="58" t="s">
        <v>4955</v>
      </c>
      <c r="I133" s="48" t="s">
        <v>4956</v>
      </c>
      <c r="J133" s="48" t="s">
        <v>2082</v>
      </c>
      <c r="K133" s="56">
        <v>496</v>
      </c>
      <c r="L133" s="56" t="s">
        <v>6757</v>
      </c>
      <c r="M133" s="48">
        <v>17</v>
      </c>
      <c r="N133" s="48" t="s">
        <v>3127</v>
      </c>
    </row>
    <row r="134" spans="1:14" x14ac:dyDescent="0.15">
      <c r="A134" s="56" t="s">
        <v>3130</v>
      </c>
      <c r="B134" s="56" t="s">
        <v>4566</v>
      </c>
      <c r="C134" s="56" t="s">
        <v>4957</v>
      </c>
      <c r="D134" s="56" t="s">
        <v>2082</v>
      </c>
      <c r="E134" s="48" t="s">
        <v>4958</v>
      </c>
      <c r="F134" s="48" t="s">
        <v>112</v>
      </c>
      <c r="G134" s="56" t="s">
        <v>180</v>
      </c>
      <c r="H134" s="58" t="s">
        <v>4959</v>
      </c>
      <c r="I134" s="48" t="s">
        <v>4960</v>
      </c>
      <c r="J134" s="48" t="s">
        <v>2082</v>
      </c>
      <c r="K134" s="56">
        <v>173</v>
      </c>
      <c r="L134" s="56" t="s">
        <v>6757</v>
      </c>
      <c r="M134" s="48">
        <v>10</v>
      </c>
      <c r="N134" s="48" t="s">
        <v>3129</v>
      </c>
    </row>
    <row r="135" spans="1:14" x14ac:dyDescent="0.15">
      <c r="A135" s="56" t="s">
        <v>3132</v>
      </c>
      <c r="B135" s="56" t="s">
        <v>23</v>
      </c>
      <c r="C135" s="56" t="s">
        <v>4961</v>
      </c>
      <c r="D135" s="56" t="s">
        <v>2082</v>
      </c>
      <c r="E135" s="48" t="s">
        <v>4962</v>
      </c>
      <c r="F135" s="48" t="s">
        <v>2027</v>
      </c>
      <c r="G135" s="56" t="s">
        <v>1861</v>
      </c>
      <c r="H135" s="58" t="s">
        <v>4963</v>
      </c>
      <c r="I135" s="48" t="s">
        <v>4964</v>
      </c>
      <c r="J135" s="48" t="s">
        <v>2082</v>
      </c>
      <c r="K135" s="56">
        <v>683</v>
      </c>
      <c r="L135" s="56" t="s">
        <v>6757</v>
      </c>
      <c r="M135" s="48">
        <v>17</v>
      </c>
      <c r="N135" s="48" t="s">
        <v>3131</v>
      </c>
    </row>
    <row r="136" spans="1:14" x14ac:dyDescent="0.15">
      <c r="A136" s="56" t="s">
        <v>3134</v>
      </c>
      <c r="B136" s="56" t="s">
        <v>23</v>
      </c>
      <c r="C136" s="56" t="s">
        <v>4860</v>
      </c>
      <c r="D136" s="56" t="s">
        <v>2082</v>
      </c>
      <c r="E136" s="48" t="s">
        <v>4861</v>
      </c>
      <c r="F136" s="48" t="s">
        <v>549</v>
      </c>
      <c r="G136" s="56" t="s">
        <v>565</v>
      </c>
      <c r="H136" s="58" t="s">
        <v>4965</v>
      </c>
      <c r="I136" s="48" t="s">
        <v>4966</v>
      </c>
      <c r="J136" s="48" t="s">
        <v>2082</v>
      </c>
      <c r="K136" s="56">
        <v>399</v>
      </c>
      <c r="L136" s="56" t="s">
        <v>6757</v>
      </c>
      <c r="M136" s="48">
        <v>17</v>
      </c>
      <c r="N136" s="48" t="s">
        <v>3133</v>
      </c>
    </row>
    <row r="137" spans="1:14" x14ac:dyDescent="0.15">
      <c r="A137" s="56" t="s">
        <v>3136</v>
      </c>
      <c r="B137" s="56" t="s">
        <v>23</v>
      </c>
      <c r="C137" s="56" t="s">
        <v>4967</v>
      </c>
      <c r="D137" s="56" t="s">
        <v>2082</v>
      </c>
      <c r="E137" s="48" t="s">
        <v>4581</v>
      </c>
      <c r="F137" s="48" t="s">
        <v>112</v>
      </c>
      <c r="G137" s="56" t="s">
        <v>2095</v>
      </c>
      <c r="H137" s="58" t="s">
        <v>4968</v>
      </c>
      <c r="I137" s="48" t="s">
        <v>4969</v>
      </c>
      <c r="J137" s="48" t="s">
        <v>2082</v>
      </c>
      <c r="K137" s="56">
        <v>578</v>
      </c>
      <c r="L137" s="56" t="s">
        <v>6757</v>
      </c>
      <c r="M137" s="48">
        <v>17</v>
      </c>
      <c r="N137" s="48" t="s">
        <v>3135</v>
      </c>
    </row>
    <row r="138" spans="1:14" x14ac:dyDescent="0.15">
      <c r="A138" s="56" t="s">
        <v>3138</v>
      </c>
      <c r="B138" s="56" t="s">
        <v>4485</v>
      </c>
      <c r="C138" s="56" t="s">
        <v>4856</v>
      </c>
      <c r="D138" s="56" t="s">
        <v>2082</v>
      </c>
      <c r="E138" s="48" t="s">
        <v>4949</v>
      </c>
      <c r="F138" s="48" t="s">
        <v>112</v>
      </c>
      <c r="G138" s="56" t="s">
        <v>2161</v>
      </c>
      <c r="H138" s="58" t="s">
        <v>4970</v>
      </c>
      <c r="I138" s="48" t="s">
        <v>4971</v>
      </c>
      <c r="J138" s="48" t="s">
        <v>2082</v>
      </c>
      <c r="K138" s="56">
        <v>75</v>
      </c>
      <c r="L138" s="56" t="s">
        <v>6757</v>
      </c>
      <c r="M138" s="48">
        <v>8</v>
      </c>
      <c r="N138" s="48" t="s">
        <v>3137</v>
      </c>
    </row>
    <row r="139" spans="1:14" x14ac:dyDescent="0.15">
      <c r="A139" s="56" t="s">
        <v>3140</v>
      </c>
      <c r="B139" s="56" t="s">
        <v>4485</v>
      </c>
      <c r="C139" s="56" t="s">
        <v>4856</v>
      </c>
      <c r="D139" s="56" t="s">
        <v>2082</v>
      </c>
      <c r="E139" s="48" t="s">
        <v>4972</v>
      </c>
      <c r="F139" s="48" t="s">
        <v>112</v>
      </c>
      <c r="G139" s="56" t="s">
        <v>330</v>
      </c>
      <c r="H139" s="58" t="s">
        <v>4973</v>
      </c>
      <c r="I139" s="48" t="s">
        <v>4974</v>
      </c>
      <c r="J139" s="48" t="s">
        <v>2082</v>
      </c>
      <c r="K139" s="56">
        <v>72</v>
      </c>
      <c r="L139" s="56" t="s">
        <v>6757</v>
      </c>
      <c r="M139" s="48">
        <v>8</v>
      </c>
      <c r="N139" s="48" t="s">
        <v>3139</v>
      </c>
    </row>
    <row r="140" spans="1:14" x14ac:dyDescent="0.15">
      <c r="A140" s="56" t="s">
        <v>4261</v>
      </c>
      <c r="B140" s="56" t="s">
        <v>23</v>
      </c>
      <c r="C140" s="56" t="s">
        <v>4580</v>
      </c>
      <c r="D140" s="56" t="s">
        <v>2082</v>
      </c>
      <c r="E140" s="48" t="s">
        <v>4975</v>
      </c>
      <c r="F140" s="48" t="s">
        <v>112</v>
      </c>
      <c r="G140" s="56" t="s">
        <v>264</v>
      </c>
      <c r="H140" s="58" t="s">
        <v>4976</v>
      </c>
      <c r="I140" s="48" t="s">
        <v>4977</v>
      </c>
      <c r="J140" s="48" t="s">
        <v>2082</v>
      </c>
      <c r="K140" s="56">
        <v>535</v>
      </c>
      <c r="L140" s="56" t="s">
        <v>6757</v>
      </c>
      <c r="M140" s="48">
        <v>17</v>
      </c>
      <c r="N140" s="48" t="s">
        <v>4978</v>
      </c>
    </row>
    <row r="141" spans="1:14" x14ac:dyDescent="0.15">
      <c r="A141" s="56" t="s">
        <v>3142</v>
      </c>
      <c r="B141" s="56" t="s">
        <v>4584</v>
      </c>
      <c r="C141" s="56" t="s">
        <v>4979</v>
      </c>
      <c r="D141" s="56" t="s">
        <v>2082</v>
      </c>
      <c r="E141" s="48" t="s">
        <v>4539</v>
      </c>
      <c r="F141" s="48" t="s">
        <v>672</v>
      </c>
      <c r="G141" s="56" t="s">
        <v>696</v>
      </c>
      <c r="H141" s="58" t="s">
        <v>4980</v>
      </c>
      <c r="I141" s="48" t="s">
        <v>4981</v>
      </c>
      <c r="J141" s="48" t="s">
        <v>2082</v>
      </c>
      <c r="K141" s="56">
        <v>820</v>
      </c>
      <c r="L141" s="56" t="s">
        <v>6757</v>
      </c>
      <c r="M141" s="48">
        <v>5</v>
      </c>
      <c r="N141" s="48" t="s">
        <v>3141</v>
      </c>
    </row>
    <row r="142" spans="1:14" x14ac:dyDescent="0.15">
      <c r="A142" s="56" t="s">
        <v>3144</v>
      </c>
      <c r="B142" s="56" t="s">
        <v>4485</v>
      </c>
      <c r="C142" s="56" t="s">
        <v>4982</v>
      </c>
      <c r="D142" s="56" t="s">
        <v>2082</v>
      </c>
      <c r="E142" s="48" t="s">
        <v>4983</v>
      </c>
      <c r="F142" s="48" t="s">
        <v>1217</v>
      </c>
      <c r="G142" s="56" t="s">
        <v>2577</v>
      </c>
      <c r="H142" s="58" t="s">
        <v>4984</v>
      </c>
      <c r="I142" s="48" t="s">
        <v>4985</v>
      </c>
      <c r="J142" s="48" t="s">
        <v>2082</v>
      </c>
      <c r="K142" s="56">
        <v>80</v>
      </c>
      <c r="L142" s="56" t="s">
        <v>6757</v>
      </c>
      <c r="M142" s="48">
        <v>8</v>
      </c>
      <c r="N142" s="48" t="s">
        <v>3143</v>
      </c>
    </row>
    <row r="143" spans="1:14" x14ac:dyDescent="0.15">
      <c r="A143" s="56" t="s">
        <v>3146</v>
      </c>
      <c r="B143" s="56" t="s">
        <v>4485</v>
      </c>
      <c r="C143" s="56" t="s">
        <v>4982</v>
      </c>
      <c r="D143" s="56" t="s">
        <v>2082</v>
      </c>
      <c r="E143" s="48" t="s">
        <v>4983</v>
      </c>
      <c r="F143" s="48" t="s">
        <v>1217</v>
      </c>
      <c r="G143" s="56" t="s">
        <v>2577</v>
      </c>
      <c r="H143" s="58" t="s">
        <v>4986</v>
      </c>
      <c r="I143" s="48" t="s">
        <v>4987</v>
      </c>
      <c r="J143" s="48" t="s">
        <v>2082</v>
      </c>
      <c r="K143" s="56">
        <v>81</v>
      </c>
      <c r="L143" s="56" t="s">
        <v>6757</v>
      </c>
      <c r="M143" s="48">
        <v>8</v>
      </c>
      <c r="N143" s="48" t="s">
        <v>3145</v>
      </c>
    </row>
    <row r="144" spans="1:14" x14ac:dyDescent="0.15">
      <c r="A144" s="56" t="s">
        <v>3148</v>
      </c>
      <c r="B144" s="56" t="s">
        <v>23</v>
      </c>
      <c r="C144" s="56" t="s">
        <v>4988</v>
      </c>
      <c r="D144" s="56" t="s">
        <v>2082</v>
      </c>
      <c r="E144" s="48" t="s">
        <v>4989</v>
      </c>
      <c r="F144" s="48" t="s">
        <v>1382</v>
      </c>
      <c r="G144" s="56" t="s">
        <v>1585</v>
      </c>
      <c r="H144" s="58" t="s">
        <v>4990</v>
      </c>
      <c r="I144" s="48" t="s">
        <v>4991</v>
      </c>
      <c r="J144" s="48" t="s">
        <v>2082</v>
      </c>
      <c r="K144" s="56">
        <v>673</v>
      </c>
      <c r="L144" s="56" t="s">
        <v>6757</v>
      </c>
      <c r="M144" s="48">
        <v>17</v>
      </c>
      <c r="N144" s="48" t="s">
        <v>3147</v>
      </c>
    </row>
    <row r="145" spans="1:14" x14ac:dyDescent="0.15">
      <c r="A145" s="56" t="s">
        <v>3150</v>
      </c>
      <c r="B145" s="56" t="s">
        <v>23</v>
      </c>
      <c r="C145" s="56" t="s">
        <v>4992</v>
      </c>
      <c r="D145" s="56" t="s">
        <v>2082</v>
      </c>
      <c r="E145" s="48" t="s">
        <v>4993</v>
      </c>
      <c r="F145" s="48" t="s">
        <v>112</v>
      </c>
      <c r="G145" s="56" t="s">
        <v>517</v>
      </c>
      <c r="H145" s="58" t="s">
        <v>4994</v>
      </c>
      <c r="I145" s="48" t="s">
        <v>4995</v>
      </c>
      <c r="J145" s="48" t="s">
        <v>2082</v>
      </c>
      <c r="K145" s="56">
        <v>611</v>
      </c>
      <c r="L145" s="56" t="s">
        <v>6757</v>
      </c>
      <c r="M145" s="48">
        <v>17</v>
      </c>
      <c r="N145" s="48" t="s">
        <v>3149</v>
      </c>
    </row>
    <row r="146" spans="1:14" x14ac:dyDescent="0.15">
      <c r="A146" s="56" t="s">
        <v>4229</v>
      </c>
      <c r="B146" s="56" t="s">
        <v>4996</v>
      </c>
      <c r="C146" s="56" t="s">
        <v>4997</v>
      </c>
      <c r="D146" s="56" t="s">
        <v>2082</v>
      </c>
      <c r="E146" s="48" t="s">
        <v>4567</v>
      </c>
      <c r="F146" s="48" t="s">
        <v>112</v>
      </c>
      <c r="G146" s="56" t="s">
        <v>2110</v>
      </c>
      <c r="H146" s="58" t="s">
        <v>4998</v>
      </c>
      <c r="I146" s="48" t="s">
        <v>4999</v>
      </c>
      <c r="J146" s="48" t="s">
        <v>2082</v>
      </c>
      <c r="K146" s="56">
        <v>34</v>
      </c>
      <c r="L146" s="56" t="s">
        <v>6757</v>
      </c>
      <c r="M146" s="48">
        <v>6</v>
      </c>
      <c r="N146" s="48" t="s">
        <v>5000</v>
      </c>
    </row>
    <row r="147" spans="1:14" x14ac:dyDescent="0.15">
      <c r="A147" s="56" t="s">
        <v>3152</v>
      </c>
      <c r="B147" s="56" t="s">
        <v>23</v>
      </c>
      <c r="C147" s="56" t="s">
        <v>5001</v>
      </c>
      <c r="D147" s="56" t="s">
        <v>2082</v>
      </c>
      <c r="E147" s="48" t="s">
        <v>5002</v>
      </c>
      <c r="F147" s="48" t="s">
        <v>112</v>
      </c>
      <c r="G147" s="56" t="s">
        <v>171</v>
      </c>
      <c r="H147" s="58" t="s">
        <v>5003</v>
      </c>
      <c r="I147" s="48" t="s">
        <v>5004</v>
      </c>
      <c r="J147" s="48" t="s">
        <v>2082</v>
      </c>
      <c r="K147" s="56">
        <v>702</v>
      </c>
      <c r="L147" s="56" t="s">
        <v>6757</v>
      </c>
      <c r="M147" s="48">
        <v>17</v>
      </c>
      <c r="N147" s="48" t="s">
        <v>3151</v>
      </c>
    </row>
    <row r="148" spans="1:14" x14ac:dyDescent="0.15">
      <c r="A148" s="56" t="s">
        <v>3154</v>
      </c>
      <c r="B148" s="56" t="s">
        <v>4485</v>
      </c>
      <c r="C148" s="56" t="s">
        <v>5005</v>
      </c>
      <c r="D148" s="56" t="s">
        <v>2082</v>
      </c>
      <c r="E148" s="48" t="s">
        <v>5006</v>
      </c>
      <c r="F148" s="48" t="s">
        <v>549</v>
      </c>
      <c r="G148" s="56" t="s">
        <v>2535</v>
      </c>
      <c r="H148" s="58" t="s">
        <v>4700</v>
      </c>
      <c r="I148" s="48" t="s">
        <v>5007</v>
      </c>
      <c r="J148" s="48" t="s">
        <v>2082</v>
      </c>
      <c r="K148" s="56">
        <v>153</v>
      </c>
      <c r="L148" s="56" t="s">
        <v>6757</v>
      </c>
      <c r="M148" s="48">
        <v>8</v>
      </c>
      <c r="N148" s="48" t="s">
        <v>3153</v>
      </c>
    </row>
    <row r="149" spans="1:14" x14ac:dyDescent="0.15">
      <c r="A149" s="56" t="s">
        <v>3156</v>
      </c>
      <c r="B149" s="56" t="s">
        <v>4584</v>
      </c>
      <c r="C149" s="56" t="s">
        <v>5008</v>
      </c>
      <c r="D149" s="56" t="s">
        <v>2082</v>
      </c>
      <c r="E149" s="48" t="s">
        <v>5009</v>
      </c>
      <c r="F149" s="48" t="s">
        <v>112</v>
      </c>
      <c r="G149" s="56" t="s">
        <v>543</v>
      </c>
      <c r="H149" s="58" t="s">
        <v>5010</v>
      </c>
      <c r="I149" s="48" t="s">
        <v>5011</v>
      </c>
      <c r="J149" s="48" t="s">
        <v>2082</v>
      </c>
      <c r="K149" s="56">
        <v>858</v>
      </c>
      <c r="L149" s="56" t="s">
        <v>6757</v>
      </c>
      <c r="M149" s="48">
        <v>5</v>
      </c>
      <c r="N149" s="48" t="s">
        <v>3155</v>
      </c>
    </row>
    <row r="150" spans="1:14" x14ac:dyDescent="0.15">
      <c r="A150" s="56" t="s">
        <v>3158</v>
      </c>
      <c r="B150" s="56" t="s">
        <v>4491</v>
      </c>
      <c r="C150" s="56" t="s">
        <v>5012</v>
      </c>
      <c r="D150" s="56" t="s">
        <v>2082</v>
      </c>
      <c r="E150" s="48" t="s">
        <v>5013</v>
      </c>
      <c r="F150" s="48" t="s">
        <v>112</v>
      </c>
      <c r="G150" s="56" t="s">
        <v>2241</v>
      </c>
      <c r="H150" s="58" t="s">
        <v>5014</v>
      </c>
      <c r="I150" s="48" t="s">
        <v>5015</v>
      </c>
      <c r="J150" s="48" t="s">
        <v>2082</v>
      </c>
      <c r="K150" s="56">
        <v>218</v>
      </c>
      <c r="L150" s="56" t="s">
        <v>6757</v>
      </c>
      <c r="M150" s="48">
        <v>1</v>
      </c>
      <c r="N150" s="48" t="s">
        <v>3157</v>
      </c>
    </row>
    <row r="151" spans="1:14" x14ac:dyDescent="0.15">
      <c r="A151" s="56" t="s">
        <v>3160</v>
      </c>
      <c r="B151" s="56" t="s">
        <v>4491</v>
      </c>
      <c r="C151" s="56" t="s">
        <v>5012</v>
      </c>
      <c r="D151" s="56" t="s">
        <v>2082</v>
      </c>
      <c r="E151" s="48" t="s">
        <v>5016</v>
      </c>
      <c r="F151" s="48" t="s">
        <v>1062</v>
      </c>
      <c r="G151" s="56" t="s">
        <v>2653</v>
      </c>
      <c r="H151" s="58" t="s">
        <v>5017</v>
      </c>
      <c r="I151" s="48" t="s">
        <v>5018</v>
      </c>
      <c r="J151" s="48" t="s">
        <v>2082</v>
      </c>
      <c r="K151" s="56">
        <v>217</v>
      </c>
      <c r="L151" s="56" t="s">
        <v>6757</v>
      </c>
      <c r="M151" s="48">
        <v>1</v>
      </c>
      <c r="N151" s="48" t="s">
        <v>3159</v>
      </c>
    </row>
    <row r="152" spans="1:14" x14ac:dyDescent="0.15">
      <c r="A152" s="56" t="s">
        <v>3162</v>
      </c>
      <c r="B152" s="56" t="s">
        <v>4491</v>
      </c>
      <c r="C152" s="56" t="s">
        <v>5012</v>
      </c>
      <c r="D152" s="56" t="s">
        <v>2082</v>
      </c>
      <c r="E152" s="48" t="s">
        <v>5019</v>
      </c>
      <c r="F152" s="48" t="s">
        <v>1217</v>
      </c>
      <c r="G152" s="56" t="s">
        <v>2562</v>
      </c>
      <c r="H152" s="58" t="s">
        <v>5020</v>
      </c>
      <c r="I152" s="48" t="s">
        <v>5021</v>
      </c>
      <c r="J152" s="48" t="s">
        <v>2082</v>
      </c>
      <c r="K152" s="56">
        <v>216</v>
      </c>
      <c r="L152" s="56" t="s">
        <v>6757</v>
      </c>
      <c r="M152" s="48">
        <v>1</v>
      </c>
      <c r="N152" s="48" t="s">
        <v>3161</v>
      </c>
    </row>
    <row r="153" spans="1:14" x14ac:dyDescent="0.15">
      <c r="A153" s="56" t="s">
        <v>3164</v>
      </c>
      <c r="B153" s="56" t="s">
        <v>4491</v>
      </c>
      <c r="C153" s="56" t="s">
        <v>5012</v>
      </c>
      <c r="D153" s="56" t="s">
        <v>2082</v>
      </c>
      <c r="E153" s="48" t="s">
        <v>5022</v>
      </c>
      <c r="F153" s="48" t="s">
        <v>112</v>
      </c>
      <c r="G153" s="56" t="s">
        <v>468</v>
      </c>
      <c r="H153" s="58" t="s">
        <v>5023</v>
      </c>
      <c r="I153" s="48" t="s">
        <v>5024</v>
      </c>
      <c r="J153" s="48" t="s">
        <v>2082</v>
      </c>
      <c r="K153" s="56">
        <v>219</v>
      </c>
      <c r="L153" s="56" t="s">
        <v>6757</v>
      </c>
      <c r="M153" s="48">
        <v>1</v>
      </c>
      <c r="N153" s="48" t="s">
        <v>3163</v>
      </c>
    </row>
    <row r="154" spans="1:14" x14ac:dyDescent="0.15">
      <c r="A154" s="56" t="s">
        <v>3168</v>
      </c>
      <c r="B154" s="56" t="s">
        <v>4584</v>
      </c>
      <c r="C154" s="56" t="s">
        <v>5025</v>
      </c>
      <c r="D154" s="56" t="s">
        <v>4547</v>
      </c>
      <c r="E154" s="48" t="s">
        <v>4487</v>
      </c>
      <c r="F154" s="48" t="s">
        <v>112</v>
      </c>
      <c r="G154" s="56" t="s">
        <v>2133</v>
      </c>
      <c r="H154" s="58" t="s">
        <v>5026</v>
      </c>
      <c r="I154" s="48" t="s">
        <v>5027</v>
      </c>
      <c r="J154" s="48" t="s">
        <v>2082</v>
      </c>
      <c r="K154" s="56">
        <v>840</v>
      </c>
      <c r="L154" s="56" t="s">
        <v>6757</v>
      </c>
      <c r="M154" s="48">
        <v>5</v>
      </c>
      <c r="N154" s="48" t="s">
        <v>3167</v>
      </c>
    </row>
    <row r="155" spans="1:14" x14ac:dyDescent="0.15">
      <c r="A155" s="56" t="s">
        <v>4148</v>
      </c>
      <c r="B155" s="56" t="s">
        <v>4491</v>
      </c>
      <c r="C155" s="56" t="s">
        <v>5028</v>
      </c>
      <c r="D155" s="56" t="s">
        <v>2082</v>
      </c>
      <c r="E155" s="48" t="s">
        <v>4560</v>
      </c>
      <c r="F155" s="48" t="s">
        <v>549</v>
      </c>
      <c r="G155" s="56" t="s">
        <v>623</v>
      </c>
      <c r="H155" s="58" t="s">
        <v>5029</v>
      </c>
      <c r="I155" s="48" t="s">
        <v>5030</v>
      </c>
      <c r="J155" s="48" t="s">
        <v>2082</v>
      </c>
      <c r="K155" s="56">
        <v>341</v>
      </c>
      <c r="L155" s="56" t="s">
        <v>6757</v>
      </c>
      <c r="M155" s="48">
        <v>1</v>
      </c>
      <c r="N155" s="48" t="s">
        <v>5031</v>
      </c>
    </row>
    <row r="156" spans="1:14" x14ac:dyDescent="0.15">
      <c r="A156" s="56" t="s">
        <v>3174</v>
      </c>
      <c r="B156" s="56" t="s">
        <v>5032</v>
      </c>
      <c r="C156" s="56" t="s">
        <v>3174</v>
      </c>
      <c r="D156" s="56" t="s">
        <v>2082</v>
      </c>
      <c r="E156" s="48" t="s">
        <v>5033</v>
      </c>
      <c r="F156" s="48" t="s">
        <v>961</v>
      </c>
      <c r="G156" s="56" t="s">
        <v>1017</v>
      </c>
      <c r="H156" s="58" t="s">
        <v>5034</v>
      </c>
      <c r="I156" s="48" t="s">
        <v>5035</v>
      </c>
      <c r="J156" s="48" t="s">
        <v>2082</v>
      </c>
      <c r="K156" s="56">
        <v>357</v>
      </c>
      <c r="L156" s="56" t="s">
        <v>6757</v>
      </c>
      <c r="M156" s="48">
        <v>14</v>
      </c>
      <c r="N156" s="48" t="s">
        <v>3173</v>
      </c>
    </row>
    <row r="157" spans="1:14" x14ac:dyDescent="0.15">
      <c r="A157" s="56" t="s">
        <v>3176</v>
      </c>
      <c r="B157" s="56" t="s">
        <v>4491</v>
      </c>
      <c r="C157" s="56" t="s">
        <v>5036</v>
      </c>
      <c r="D157" s="56" t="s">
        <v>2082</v>
      </c>
      <c r="E157" s="48" t="s">
        <v>5037</v>
      </c>
      <c r="F157" s="48" t="s">
        <v>1382</v>
      </c>
      <c r="G157" s="56" t="s">
        <v>1388</v>
      </c>
      <c r="H157" s="58" t="s">
        <v>5038</v>
      </c>
      <c r="I157" s="48" t="s">
        <v>5039</v>
      </c>
      <c r="J157" s="48" t="s">
        <v>2082</v>
      </c>
      <c r="K157" s="56">
        <v>223</v>
      </c>
      <c r="L157" s="56" t="s">
        <v>6757</v>
      </c>
      <c r="M157" s="48">
        <v>1</v>
      </c>
      <c r="N157" s="48" t="s">
        <v>3175</v>
      </c>
    </row>
    <row r="158" spans="1:14" x14ac:dyDescent="0.15">
      <c r="A158" s="56" t="s">
        <v>3178</v>
      </c>
      <c r="B158" s="56" t="s">
        <v>4491</v>
      </c>
      <c r="C158" s="56" t="s">
        <v>5040</v>
      </c>
      <c r="D158" s="56" t="s">
        <v>2082</v>
      </c>
      <c r="E158" s="48" t="s">
        <v>5041</v>
      </c>
      <c r="F158" s="48" t="s">
        <v>1137</v>
      </c>
      <c r="G158" s="56" t="s">
        <v>1215</v>
      </c>
      <c r="H158" s="58" t="s">
        <v>5042</v>
      </c>
      <c r="I158" s="48" t="s">
        <v>5043</v>
      </c>
      <c r="J158" s="48" t="s">
        <v>2082</v>
      </c>
      <c r="K158" s="56">
        <v>225</v>
      </c>
      <c r="L158" s="56" t="s">
        <v>6757</v>
      </c>
      <c r="M158" s="48">
        <v>1</v>
      </c>
      <c r="N158" s="48" t="s">
        <v>3177</v>
      </c>
    </row>
    <row r="159" spans="1:14" x14ac:dyDescent="0.15">
      <c r="A159" s="56" t="s">
        <v>3182</v>
      </c>
      <c r="B159" s="56" t="s">
        <v>23</v>
      </c>
      <c r="C159" s="56" t="s">
        <v>5044</v>
      </c>
      <c r="D159" s="56" t="s">
        <v>2082</v>
      </c>
      <c r="E159" s="48" t="s">
        <v>5045</v>
      </c>
      <c r="F159" s="48" t="s">
        <v>1217</v>
      </c>
      <c r="G159" s="56" t="s">
        <v>1338</v>
      </c>
      <c r="H159" s="58" t="s">
        <v>5046</v>
      </c>
      <c r="I159" s="48" t="s">
        <v>5047</v>
      </c>
      <c r="J159" s="48" t="s">
        <v>2082</v>
      </c>
      <c r="K159" s="56">
        <v>463</v>
      </c>
      <c r="L159" s="56" t="s">
        <v>6757</v>
      </c>
      <c r="M159" s="48">
        <v>17</v>
      </c>
      <c r="N159" s="48" t="s">
        <v>3181</v>
      </c>
    </row>
    <row r="160" spans="1:14" x14ac:dyDescent="0.15">
      <c r="A160" s="56" t="s">
        <v>4136</v>
      </c>
      <c r="B160" s="56" t="s">
        <v>23</v>
      </c>
      <c r="C160" s="56" t="s">
        <v>5048</v>
      </c>
      <c r="D160" s="56" t="s">
        <v>2082</v>
      </c>
      <c r="E160" s="48" t="s">
        <v>5049</v>
      </c>
      <c r="F160" s="48" t="s">
        <v>112</v>
      </c>
      <c r="G160" s="56" t="s">
        <v>5050</v>
      </c>
      <c r="H160" s="58" t="s">
        <v>5051</v>
      </c>
      <c r="I160" s="48" t="s">
        <v>5052</v>
      </c>
      <c r="J160" s="48" t="s">
        <v>2082</v>
      </c>
      <c r="K160" s="56">
        <v>565</v>
      </c>
      <c r="L160" s="56" t="s">
        <v>6757</v>
      </c>
      <c r="M160" s="48">
        <v>17</v>
      </c>
      <c r="N160" s="48" t="s">
        <v>5053</v>
      </c>
    </row>
    <row r="161" spans="1:14" x14ac:dyDescent="0.15">
      <c r="A161" s="56" t="s">
        <v>3186</v>
      </c>
      <c r="B161" s="56" t="s">
        <v>4485</v>
      </c>
      <c r="C161" s="56" t="s">
        <v>4844</v>
      </c>
      <c r="D161" s="56" t="s">
        <v>2082</v>
      </c>
      <c r="E161" s="48" t="s">
        <v>5054</v>
      </c>
      <c r="F161" s="48" t="s">
        <v>112</v>
      </c>
      <c r="G161" s="56" t="s">
        <v>2148</v>
      </c>
      <c r="H161" s="58" t="s">
        <v>4540</v>
      </c>
      <c r="I161" s="48" t="s">
        <v>5055</v>
      </c>
      <c r="J161" s="48" t="s">
        <v>2082</v>
      </c>
      <c r="K161" s="56">
        <v>147</v>
      </c>
      <c r="L161" s="56" t="s">
        <v>6757</v>
      </c>
      <c r="M161" s="48">
        <v>8</v>
      </c>
      <c r="N161" s="48" t="s">
        <v>3185</v>
      </c>
    </row>
    <row r="162" spans="1:14" x14ac:dyDescent="0.15">
      <c r="A162" s="56" t="s">
        <v>4112</v>
      </c>
      <c r="B162" s="56" t="s">
        <v>4491</v>
      </c>
      <c r="C162" s="56" t="s">
        <v>4896</v>
      </c>
      <c r="D162" s="56" t="s">
        <v>2082</v>
      </c>
      <c r="E162" s="48" t="s">
        <v>4897</v>
      </c>
      <c r="F162" s="48" t="s">
        <v>2023</v>
      </c>
      <c r="G162" s="56" t="s">
        <v>2308</v>
      </c>
      <c r="H162" s="58" t="s">
        <v>5056</v>
      </c>
      <c r="I162" s="48" t="s">
        <v>5057</v>
      </c>
      <c r="J162" s="48" t="s">
        <v>2082</v>
      </c>
      <c r="K162" s="56">
        <v>226</v>
      </c>
      <c r="L162" s="56" t="s">
        <v>6757</v>
      </c>
      <c r="M162" s="48">
        <v>1</v>
      </c>
      <c r="N162" s="48" t="s">
        <v>5058</v>
      </c>
    </row>
    <row r="163" spans="1:14" x14ac:dyDescent="0.15">
      <c r="A163" s="56" t="s">
        <v>4113</v>
      </c>
      <c r="B163" s="56" t="s">
        <v>4491</v>
      </c>
      <c r="C163" s="56" t="s">
        <v>4896</v>
      </c>
      <c r="D163" s="56" t="s">
        <v>2082</v>
      </c>
      <c r="E163" s="48" t="s">
        <v>4897</v>
      </c>
      <c r="F163" s="48" t="s">
        <v>2023</v>
      </c>
      <c r="G163" s="56" t="s">
        <v>2308</v>
      </c>
      <c r="H163" s="58" t="s">
        <v>5056</v>
      </c>
      <c r="I163" s="48" t="s">
        <v>5057</v>
      </c>
      <c r="J163" s="48" t="s">
        <v>2082</v>
      </c>
      <c r="K163" s="56">
        <v>228</v>
      </c>
      <c r="L163" s="56" t="s">
        <v>6757</v>
      </c>
      <c r="M163" s="48">
        <v>1</v>
      </c>
      <c r="N163" s="48" t="s">
        <v>5058</v>
      </c>
    </row>
    <row r="164" spans="1:14" x14ac:dyDescent="0.15">
      <c r="A164" s="56" t="s">
        <v>4454</v>
      </c>
      <c r="B164" s="56" t="s">
        <v>4491</v>
      </c>
      <c r="C164" s="56" t="s">
        <v>5059</v>
      </c>
      <c r="D164" s="56" t="s">
        <v>2082</v>
      </c>
      <c r="E164" s="48" t="s">
        <v>4586</v>
      </c>
      <c r="F164" s="48" t="s">
        <v>1217</v>
      </c>
      <c r="G164" s="56" t="s">
        <v>1340</v>
      </c>
      <c r="H164" s="58" t="s">
        <v>5060</v>
      </c>
      <c r="I164" s="48" t="s">
        <v>5061</v>
      </c>
      <c r="J164" s="48" t="s">
        <v>2082</v>
      </c>
      <c r="K164" s="56">
        <v>307</v>
      </c>
      <c r="L164" s="56" t="s">
        <v>6757</v>
      </c>
      <c r="M164" s="48">
        <v>1</v>
      </c>
      <c r="N164" s="48" t="s">
        <v>5062</v>
      </c>
    </row>
    <row r="165" spans="1:14" x14ac:dyDescent="0.15">
      <c r="A165" s="56" t="s">
        <v>3188</v>
      </c>
      <c r="B165" s="56" t="s">
        <v>4491</v>
      </c>
      <c r="C165" s="56" t="s">
        <v>5063</v>
      </c>
      <c r="D165" s="56" t="s">
        <v>2082</v>
      </c>
      <c r="E165" s="48" t="s">
        <v>4658</v>
      </c>
      <c r="F165" s="48" t="s">
        <v>112</v>
      </c>
      <c r="G165" s="56" t="s">
        <v>2266</v>
      </c>
      <c r="H165" s="58" t="s">
        <v>5064</v>
      </c>
      <c r="I165" s="48" t="s">
        <v>5065</v>
      </c>
      <c r="J165" s="48" t="s">
        <v>2082</v>
      </c>
      <c r="K165" s="56">
        <v>220</v>
      </c>
      <c r="L165" s="56" t="s">
        <v>6757</v>
      </c>
      <c r="M165" s="48">
        <v>1</v>
      </c>
      <c r="N165" s="48" t="s">
        <v>3187</v>
      </c>
    </row>
    <row r="166" spans="1:14" x14ac:dyDescent="0.15">
      <c r="A166" s="56" t="s">
        <v>3190</v>
      </c>
      <c r="B166" s="56" t="s">
        <v>23</v>
      </c>
      <c r="C166" s="56" t="s">
        <v>4804</v>
      </c>
      <c r="D166" s="56" t="s">
        <v>5066</v>
      </c>
      <c r="E166" s="48" t="s">
        <v>5067</v>
      </c>
      <c r="F166" s="48" t="s">
        <v>112</v>
      </c>
      <c r="G166" s="56" t="s">
        <v>160</v>
      </c>
      <c r="H166" s="58" t="s">
        <v>5068</v>
      </c>
      <c r="I166" s="48" t="s">
        <v>5069</v>
      </c>
      <c r="J166" s="48" t="s">
        <v>2082</v>
      </c>
      <c r="K166" s="56">
        <v>667</v>
      </c>
      <c r="L166" s="56" t="s">
        <v>6757</v>
      </c>
      <c r="M166" s="48">
        <v>17</v>
      </c>
      <c r="N166" s="48" t="s">
        <v>3189</v>
      </c>
    </row>
    <row r="167" spans="1:14" x14ac:dyDescent="0.15">
      <c r="A167" s="56" t="s">
        <v>3192</v>
      </c>
      <c r="B167" s="56" t="s">
        <v>4495</v>
      </c>
      <c r="C167" s="56" t="s">
        <v>5070</v>
      </c>
      <c r="D167" s="56" t="s">
        <v>2082</v>
      </c>
      <c r="E167" s="48" t="s">
        <v>4853</v>
      </c>
      <c r="F167" s="48" t="s">
        <v>1062</v>
      </c>
      <c r="G167" s="56" t="s">
        <v>1104</v>
      </c>
      <c r="H167" s="58" t="s">
        <v>5071</v>
      </c>
      <c r="I167" s="48" t="s">
        <v>5072</v>
      </c>
      <c r="J167" s="48" t="s">
        <v>2082</v>
      </c>
      <c r="K167" s="56">
        <v>27</v>
      </c>
      <c r="L167" s="56" t="s">
        <v>6757</v>
      </c>
      <c r="M167" s="48">
        <v>2</v>
      </c>
      <c r="N167" s="48" t="s">
        <v>3191</v>
      </c>
    </row>
    <row r="168" spans="1:14" x14ac:dyDescent="0.15">
      <c r="A168" s="56" t="s">
        <v>3194</v>
      </c>
      <c r="B168" s="56" t="s">
        <v>4491</v>
      </c>
      <c r="C168" s="56" t="s">
        <v>5073</v>
      </c>
      <c r="D168" s="56" t="s">
        <v>2082</v>
      </c>
      <c r="E168" s="48" t="s">
        <v>5074</v>
      </c>
      <c r="F168" s="48" t="s">
        <v>112</v>
      </c>
      <c r="G168" s="56" t="s">
        <v>519</v>
      </c>
      <c r="H168" s="58" t="s">
        <v>5075</v>
      </c>
      <c r="I168" s="48" t="s">
        <v>5076</v>
      </c>
      <c r="J168" s="48" t="s">
        <v>2082</v>
      </c>
      <c r="K168" s="56">
        <v>306</v>
      </c>
      <c r="L168" s="56" t="s">
        <v>6757</v>
      </c>
      <c r="M168" s="48">
        <v>1</v>
      </c>
      <c r="N168" s="48" t="s">
        <v>3193</v>
      </c>
    </row>
    <row r="169" spans="1:14" x14ac:dyDescent="0.15">
      <c r="A169" s="56" t="s">
        <v>4270</v>
      </c>
      <c r="B169" s="56" t="s">
        <v>23</v>
      </c>
      <c r="C169" s="56" t="s">
        <v>4815</v>
      </c>
      <c r="D169" s="56" t="s">
        <v>2082</v>
      </c>
      <c r="E169" s="48" t="s">
        <v>5077</v>
      </c>
      <c r="F169" s="48" t="s">
        <v>112</v>
      </c>
      <c r="G169" s="56" t="s">
        <v>229</v>
      </c>
      <c r="H169" s="58" t="s">
        <v>5078</v>
      </c>
      <c r="I169" s="48" t="s">
        <v>5079</v>
      </c>
      <c r="J169" s="48" t="s">
        <v>2082</v>
      </c>
      <c r="K169" s="56">
        <v>481</v>
      </c>
      <c r="L169" s="56" t="s">
        <v>6760</v>
      </c>
      <c r="M169" s="48">
        <v>17</v>
      </c>
      <c r="N169" s="48" t="s">
        <v>5080</v>
      </c>
    </row>
    <row r="170" spans="1:14" x14ac:dyDescent="0.15">
      <c r="A170" s="56" t="s">
        <v>4115</v>
      </c>
      <c r="B170" s="56" t="s">
        <v>23</v>
      </c>
      <c r="C170" s="56" t="s">
        <v>4772</v>
      </c>
      <c r="D170" s="56" t="s">
        <v>2082</v>
      </c>
      <c r="E170" s="48" t="s">
        <v>5081</v>
      </c>
      <c r="F170" s="48" t="s">
        <v>1062</v>
      </c>
      <c r="G170" s="56" t="s">
        <v>1072</v>
      </c>
      <c r="H170" s="58" t="s">
        <v>4582</v>
      </c>
      <c r="I170" s="48" t="s">
        <v>5082</v>
      </c>
      <c r="J170" s="48" t="s">
        <v>2082</v>
      </c>
      <c r="K170" s="56">
        <v>646</v>
      </c>
      <c r="L170" s="56" t="s">
        <v>6760</v>
      </c>
      <c r="M170" s="48">
        <v>17</v>
      </c>
      <c r="N170" s="48" t="s">
        <v>5083</v>
      </c>
    </row>
    <row r="171" spans="1:14" x14ac:dyDescent="0.15">
      <c r="A171" s="56" t="s">
        <v>4116</v>
      </c>
      <c r="B171" s="56" t="s">
        <v>23</v>
      </c>
      <c r="C171" s="56" t="s">
        <v>4772</v>
      </c>
      <c r="D171" s="56" t="s">
        <v>2082</v>
      </c>
      <c r="E171" s="48" t="s">
        <v>5081</v>
      </c>
      <c r="F171" s="48" t="s">
        <v>1062</v>
      </c>
      <c r="G171" s="56" t="s">
        <v>1072</v>
      </c>
      <c r="H171" s="58" t="s">
        <v>4582</v>
      </c>
      <c r="I171" s="48" t="s">
        <v>5082</v>
      </c>
      <c r="J171" s="48" t="s">
        <v>2082</v>
      </c>
      <c r="K171" s="56">
        <v>647</v>
      </c>
      <c r="L171" s="56" t="s">
        <v>6757</v>
      </c>
      <c r="M171" s="48">
        <v>17</v>
      </c>
      <c r="N171" s="48" t="s">
        <v>5083</v>
      </c>
    </row>
    <row r="172" spans="1:14" x14ac:dyDescent="0.15">
      <c r="A172" s="56" t="s">
        <v>3196</v>
      </c>
      <c r="B172" s="56" t="s">
        <v>4593</v>
      </c>
      <c r="C172" s="56" t="s">
        <v>5084</v>
      </c>
      <c r="D172" s="56" t="s">
        <v>4547</v>
      </c>
      <c r="E172" s="48" t="s">
        <v>5085</v>
      </c>
      <c r="F172" s="48" t="s">
        <v>112</v>
      </c>
      <c r="G172" s="56" t="s">
        <v>2162</v>
      </c>
      <c r="H172" s="58" t="s">
        <v>5086</v>
      </c>
      <c r="I172" s="48" t="s">
        <v>5087</v>
      </c>
      <c r="J172" s="48" t="s">
        <v>2082</v>
      </c>
      <c r="K172" s="56">
        <v>370</v>
      </c>
      <c r="L172" s="56" t="s">
        <v>6757</v>
      </c>
      <c r="M172" s="48">
        <v>15</v>
      </c>
      <c r="N172" s="48" t="s">
        <v>3195</v>
      </c>
    </row>
    <row r="173" spans="1:14" x14ac:dyDescent="0.15">
      <c r="A173" s="56" t="s">
        <v>3198</v>
      </c>
      <c r="B173" s="56" t="s">
        <v>23</v>
      </c>
      <c r="C173" s="56" t="s">
        <v>4848</v>
      </c>
      <c r="D173" s="56" t="s">
        <v>2082</v>
      </c>
      <c r="E173" s="48" t="s">
        <v>4849</v>
      </c>
      <c r="F173" s="48" t="s">
        <v>1382</v>
      </c>
      <c r="G173" s="56" t="s">
        <v>1385</v>
      </c>
      <c r="H173" s="58" t="s">
        <v>4850</v>
      </c>
      <c r="I173" s="48" t="s">
        <v>5088</v>
      </c>
      <c r="J173" s="48" t="s">
        <v>2082</v>
      </c>
      <c r="K173" s="56">
        <v>520</v>
      </c>
      <c r="L173" s="56" t="s">
        <v>6757</v>
      </c>
      <c r="M173" s="48">
        <v>17</v>
      </c>
      <c r="N173" s="48" t="s">
        <v>3197</v>
      </c>
    </row>
    <row r="174" spans="1:14" x14ac:dyDescent="0.15">
      <c r="A174" s="56" t="s">
        <v>3200</v>
      </c>
      <c r="B174" s="56" t="s">
        <v>4491</v>
      </c>
      <c r="C174" s="56" t="s">
        <v>5089</v>
      </c>
      <c r="D174" s="56" t="s">
        <v>4547</v>
      </c>
      <c r="E174" s="48" t="s">
        <v>5090</v>
      </c>
      <c r="F174" s="48" t="s">
        <v>112</v>
      </c>
      <c r="G174" s="56" t="s">
        <v>2101</v>
      </c>
      <c r="H174" s="58" t="s">
        <v>5091</v>
      </c>
      <c r="I174" s="48" t="s">
        <v>5092</v>
      </c>
      <c r="J174" s="48" t="s">
        <v>2082</v>
      </c>
      <c r="K174" s="56">
        <v>180</v>
      </c>
      <c r="L174" s="56" t="s">
        <v>6757</v>
      </c>
      <c r="M174" s="48">
        <v>1</v>
      </c>
      <c r="N174" s="48" t="s">
        <v>3199</v>
      </c>
    </row>
    <row r="175" spans="1:14" x14ac:dyDescent="0.15">
      <c r="A175" s="56" t="s">
        <v>3202</v>
      </c>
      <c r="B175" s="56" t="s">
        <v>23</v>
      </c>
      <c r="C175" s="56" t="s">
        <v>5093</v>
      </c>
      <c r="D175" s="56" t="s">
        <v>2082</v>
      </c>
      <c r="E175" s="48" t="s">
        <v>5094</v>
      </c>
      <c r="F175" s="48" t="s">
        <v>112</v>
      </c>
      <c r="G175" s="56" t="s">
        <v>488</v>
      </c>
      <c r="H175" s="58" t="s">
        <v>5095</v>
      </c>
      <c r="I175" s="48" t="s">
        <v>5096</v>
      </c>
      <c r="J175" s="48" t="s">
        <v>2082</v>
      </c>
      <c r="K175" s="56">
        <v>423</v>
      </c>
      <c r="L175" s="56" t="s">
        <v>6757</v>
      </c>
      <c r="M175" s="48">
        <v>17</v>
      </c>
      <c r="N175" s="48" t="s">
        <v>3201</v>
      </c>
    </row>
    <row r="176" spans="1:14" x14ac:dyDescent="0.15">
      <c r="A176" s="56" t="s">
        <v>3204</v>
      </c>
      <c r="B176" s="56" t="s">
        <v>4485</v>
      </c>
      <c r="C176" s="56" t="s">
        <v>5097</v>
      </c>
      <c r="D176" s="56" t="s">
        <v>2082</v>
      </c>
      <c r="E176" s="48" t="s">
        <v>5098</v>
      </c>
      <c r="F176" s="48" t="s">
        <v>2026</v>
      </c>
      <c r="G176" s="56" t="s">
        <v>1767</v>
      </c>
      <c r="H176" s="58" t="s">
        <v>5099</v>
      </c>
      <c r="I176" s="48" t="s">
        <v>5100</v>
      </c>
      <c r="J176" s="48" t="s">
        <v>2082</v>
      </c>
      <c r="K176" s="56">
        <v>155</v>
      </c>
      <c r="L176" s="56" t="s">
        <v>6757</v>
      </c>
      <c r="M176" s="48">
        <v>8</v>
      </c>
      <c r="N176" s="48" t="s">
        <v>3203</v>
      </c>
    </row>
    <row r="177" spans="1:14" x14ac:dyDescent="0.15">
      <c r="A177" s="56" t="s">
        <v>3206</v>
      </c>
      <c r="B177" s="56" t="s">
        <v>4495</v>
      </c>
      <c r="C177" s="56" t="s">
        <v>5101</v>
      </c>
      <c r="D177" s="56" t="s">
        <v>2082</v>
      </c>
      <c r="E177" s="48" t="s">
        <v>5102</v>
      </c>
      <c r="F177" s="48" t="s">
        <v>1217</v>
      </c>
      <c r="G177" s="56" t="s">
        <v>1375</v>
      </c>
      <c r="H177" s="58" t="s">
        <v>5103</v>
      </c>
      <c r="I177" s="48" t="s">
        <v>5104</v>
      </c>
      <c r="J177" s="48" t="s">
        <v>2082</v>
      </c>
      <c r="K177" s="56">
        <v>24</v>
      </c>
      <c r="L177" s="56" t="s">
        <v>6757</v>
      </c>
      <c r="M177" s="48">
        <v>2</v>
      </c>
      <c r="N177" s="48" t="s">
        <v>3205</v>
      </c>
    </row>
    <row r="178" spans="1:14" x14ac:dyDescent="0.15">
      <c r="A178" s="56" t="s">
        <v>3208</v>
      </c>
      <c r="B178" s="56" t="s">
        <v>4495</v>
      </c>
      <c r="C178" s="56" t="s">
        <v>5101</v>
      </c>
      <c r="D178" s="56" t="s">
        <v>2082</v>
      </c>
      <c r="E178" s="48" t="s">
        <v>5105</v>
      </c>
      <c r="F178" s="48" t="s">
        <v>1062</v>
      </c>
      <c r="G178" s="56" t="s">
        <v>1098</v>
      </c>
      <c r="H178" s="58" t="s">
        <v>5106</v>
      </c>
      <c r="I178" s="48" t="s">
        <v>5107</v>
      </c>
      <c r="J178" s="48" t="s">
        <v>2082</v>
      </c>
      <c r="K178" s="56">
        <v>25</v>
      </c>
      <c r="L178" s="56" t="s">
        <v>6757</v>
      </c>
      <c r="M178" s="48">
        <v>2</v>
      </c>
      <c r="N178" s="48" t="s">
        <v>3207</v>
      </c>
    </row>
    <row r="179" spans="1:14" x14ac:dyDescent="0.15">
      <c r="A179" s="56" t="s">
        <v>3210</v>
      </c>
      <c r="B179" s="56" t="s">
        <v>23</v>
      </c>
      <c r="C179" s="56" t="s">
        <v>5108</v>
      </c>
      <c r="D179" s="56" t="s">
        <v>2082</v>
      </c>
      <c r="E179" s="48" t="s">
        <v>5109</v>
      </c>
      <c r="F179" s="48" t="s">
        <v>961</v>
      </c>
      <c r="G179" s="56" t="s">
        <v>1015</v>
      </c>
      <c r="H179" s="58" t="s">
        <v>5110</v>
      </c>
      <c r="I179" s="48" t="s">
        <v>5111</v>
      </c>
      <c r="J179" s="48" t="s">
        <v>2082</v>
      </c>
      <c r="K179" s="56">
        <v>559</v>
      </c>
      <c r="L179" s="56" t="s">
        <v>6760</v>
      </c>
      <c r="M179" s="48">
        <v>17</v>
      </c>
      <c r="N179" s="48" t="s">
        <v>3209</v>
      </c>
    </row>
    <row r="180" spans="1:14" x14ac:dyDescent="0.15">
      <c r="A180" s="56" t="s">
        <v>3212</v>
      </c>
      <c r="B180" s="56" t="s">
        <v>23</v>
      </c>
      <c r="C180" s="56" t="s">
        <v>5108</v>
      </c>
      <c r="D180" s="56" t="s">
        <v>5600</v>
      </c>
      <c r="E180" s="48" t="s">
        <v>5112</v>
      </c>
      <c r="F180" s="48" t="s">
        <v>961</v>
      </c>
      <c r="G180" s="56" t="s">
        <v>2384</v>
      </c>
      <c r="H180" s="58" t="s">
        <v>5113</v>
      </c>
      <c r="I180" s="48" t="s">
        <v>5114</v>
      </c>
      <c r="J180" s="48" t="s">
        <v>6553</v>
      </c>
      <c r="K180" s="56">
        <v>558</v>
      </c>
      <c r="L180" s="56" t="s">
        <v>6757</v>
      </c>
      <c r="M180" s="48">
        <v>17</v>
      </c>
      <c r="N180" s="48" t="s">
        <v>3211</v>
      </c>
    </row>
    <row r="181" spans="1:14" x14ac:dyDescent="0.15">
      <c r="A181" s="56" t="s">
        <v>3214</v>
      </c>
      <c r="B181" s="56" t="s">
        <v>23</v>
      </c>
      <c r="C181" s="56" t="s">
        <v>5108</v>
      </c>
      <c r="D181" s="56" t="s">
        <v>2082</v>
      </c>
      <c r="E181" s="48" t="s">
        <v>5112</v>
      </c>
      <c r="F181" s="48" t="s">
        <v>961</v>
      </c>
      <c r="G181" s="56" t="s">
        <v>2384</v>
      </c>
      <c r="H181" s="58" t="s">
        <v>5113</v>
      </c>
      <c r="I181" s="48" t="s">
        <v>5115</v>
      </c>
      <c r="J181" s="48" t="s">
        <v>2082</v>
      </c>
      <c r="K181" s="56">
        <v>556</v>
      </c>
      <c r="L181" s="56" t="s">
        <v>6757</v>
      </c>
      <c r="M181" s="48">
        <v>17</v>
      </c>
      <c r="N181" s="48" t="s">
        <v>3213</v>
      </c>
    </row>
    <row r="182" spans="1:14" x14ac:dyDescent="0.15">
      <c r="A182" s="56" t="s">
        <v>3216</v>
      </c>
      <c r="B182" s="56" t="s">
        <v>4485</v>
      </c>
      <c r="C182" s="56" t="s">
        <v>5116</v>
      </c>
      <c r="D182" s="56" t="s">
        <v>2082</v>
      </c>
      <c r="E182" s="48" t="s">
        <v>5117</v>
      </c>
      <c r="F182" s="48" t="s">
        <v>112</v>
      </c>
      <c r="G182" s="56" t="s">
        <v>314</v>
      </c>
      <c r="H182" s="58" t="s">
        <v>5118</v>
      </c>
      <c r="I182" s="48" t="s">
        <v>5119</v>
      </c>
      <c r="J182" s="48" t="s">
        <v>2082</v>
      </c>
      <c r="K182" s="56">
        <v>47</v>
      </c>
      <c r="L182" s="56" t="s">
        <v>6757</v>
      </c>
      <c r="M182" s="48">
        <v>8</v>
      </c>
      <c r="N182" s="48" t="s">
        <v>3215</v>
      </c>
    </row>
    <row r="183" spans="1:14" x14ac:dyDescent="0.15">
      <c r="A183" s="56" t="s">
        <v>3218</v>
      </c>
      <c r="B183" s="56" t="s">
        <v>4584</v>
      </c>
      <c r="C183" s="56" t="s">
        <v>5120</v>
      </c>
      <c r="D183" s="56" t="s">
        <v>2082</v>
      </c>
      <c r="E183" s="48" t="s">
        <v>5121</v>
      </c>
      <c r="F183" s="48" t="s">
        <v>549</v>
      </c>
      <c r="G183" s="56" t="s">
        <v>5122</v>
      </c>
      <c r="H183" s="58" t="s">
        <v>5123</v>
      </c>
      <c r="I183" s="48" t="s">
        <v>5124</v>
      </c>
      <c r="J183" s="48" t="s">
        <v>2082</v>
      </c>
      <c r="K183" s="56">
        <v>847</v>
      </c>
      <c r="L183" s="56" t="s">
        <v>6757</v>
      </c>
      <c r="M183" s="48">
        <v>5</v>
      </c>
      <c r="N183" s="48" t="s">
        <v>3217</v>
      </c>
    </row>
    <row r="184" spans="1:14" x14ac:dyDescent="0.15">
      <c r="A184" s="56" t="s">
        <v>3220</v>
      </c>
      <c r="B184" s="56" t="s">
        <v>4864</v>
      </c>
      <c r="C184" s="56" t="s">
        <v>4865</v>
      </c>
      <c r="D184" s="56" t="s">
        <v>2082</v>
      </c>
      <c r="E184" s="48" t="s">
        <v>4866</v>
      </c>
      <c r="F184" s="48" t="s">
        <v>1062</v>
      </c>
      <c r="G184" s="56" t="s">
        <v>2640</v>
      </c>
      <c r="H184" s="58" t="s">
        <v>4867</v>
      </c>
      <c r="I184" s="48" t="s">
        <v>5125</v>
      </c>
      <c r="J184" s="48" t="s">
        <v>2082</v>
      </c>
      <c r="K184" s="56">
        <v>384</v>
      </c>
      <c r="L184" s="56" t="s">
        <v>6757</v>
      </c>
      <c r="M184" s="48">
        <v>16</v>
      </c>
      <c r="N184" s="48" t="s">
        <v>3219</v>
      </c>
    </row>
    <row r="185" spans="1:14" x14ac:dyDescent="0.15">
      <c r="A185" s="56" t="s">
        <v>3222</v>
      </c>
      <c r="B185" s="56" t="s">
        <v>4491</v>
      </c>
      <c r="C185" s="56" t="s">
        <v>5126</v>
      </c>
      <c r="D185" s="56" t="s">
        <v>2082</v>
      </c>
      <c r="E185" s="48" t="s">
        <v>4727</v>
      </c>
      <c r="F185" s="48" t="s">
        <v>112</v>
      </c>
      <c r="G185" s="56" t="s">
        <v>175</v>
      </c>
      <c r="H185" s="58" t="s">
        <v>5127</v>
      </c>
      <c r="I185" s="48" t="s">
        <v>5128</v>
      </c>
      <c r="J185" s="48" t="s">
        <v>2082</v>
      </c>
      <c r="K185" s="56">
        <v>264</v>
      </c>
      <c r="L185" s="56" t="s">
        <v>6757</v>
      </c>
      <c r="M185" s="48">
        <v>1</v>
      </c>
      <c r="N185" s="48" t="s">
        <v>3221</v>
      </c>
    </row>
    <row r="186" spans="1:14" x14ac:dyDescent="0.15">
      <c r="A186" s="56" t="s">
        <v>3224</v>
      </c>
      <c r="B186" s="56" t="s">
        <v>4491</v>
      </c>
      <c r="C186" s="56" t="s">
        <v>5129</v>
      </c>
      <c r="D186" s="56" t="s">
        <v>2082</v>
      </c>
      <c r="E186" s="48" t="s">
        <v>5130</v>
      </c>
      <c r="F186" s="48" t="s">
        <v>1062</v>
      </c>
      <c r="G186" s="56" t="s">
        <v>2627</v>
      </c>
      <c r="H186" s="58" t="s">
        <v>5131</v>
      </c>
      <c r="I186" s="48" t="s">
        <v>5132</v>
      </c>
      <c r="J186" s="48" t="s">
        <v>2082</v>
      </c>
      <c r="K186" s="56">
        <v>233</v>
      </c>
      <c r="L186" s="56" t="s">
        <v>6757</v>
      </c>
      <c r="M186" s="48">
        <v>1</v>
      </c>
      <c r="N186" s="48" t="s">
        <v>3223</v>
      </c>
    </row>
    <row r="187" spans="1:14" x14ac:dyDescent="0.15">
      <c r="A187" s="56" t="s">
        <v>3226</v>
      </c>
      <c r="B187" s="56" t="s">
        <v>23</v>
      </c>
      <c r="C187" s="56" t="s">
        <v>4848</v>
      </c>
      <c r="D187" s="56" t="s">
        <v>2082</v>
      </c>
      <c r="E187" s="48" t="s">
        <v>4529</v>
      </c>
      <c r="F187" s="48" t="s">
        <v>1382</v>
      </c>
      <c r="G187" s="56" t="s">
        <v>1480</v>
      </c>
      <c r="H187" s="58" t="s">
        <v>4926</v>
      </c>
      <c r="I187" s="48" t="s">
        <v>5133</v>
      </c>
      <c r="J187" s="48" t="s">
        <v>2082</v>
      </c>
      <c r="K187" s="56">
        <v>523</v>
      </c>
      <c r="L187" s="56" t="s">
        <v>6757</v>
      </c>
      <c r="M187" s="48">
        <v>17</v>
      </c>
      <c r="N187" s="48" t="s">
        <v>3225</v>
      </c>
    </row>
    <row r="188" spans="1:14" x14ac:dyDescent="0.15">
      <c r="A188" s="56" t="s">
        <v>3228</v>
      </c>
      <c r="B188" s="56" t="s">
        <v>4491</v>
      </c>
      <c r="C188" s="56" t="s">
        <v>5134</v>
      </c>
      <c r="D188" s="56" t="s">
        <v>2082</v>
      </c>
      <c r="E188" s="48" t="s">
        <v>5013</v>
      </c>
      <c r="F188" s="48" t="s">
        <v>112</v>
      </c>
      <c r="G188" s="56" t="s">
        <v>2104</v>
      </c>
      <c r="H188" s="58" t="s">
        <v>5135</v>
      </c>
      <c r="I188" s="48" t="s">
        <v>5136</v>
      </c>
      <c r="J188" s="48" t="s">
        <v>2082</v>
      </c>
      <c r="K188" s="56">
        <v>208</v>
      </c>
      <c r="L188" s="56" t="s">
        <v>6757</v>
      </c>
      <c r="M188" s="48">
        <v>1</v>
      </c>
      <c r="N188" s="48" t="s">
        <v>3227</v>
      </c>
    </row>
    <row r="189" spans="1:14" x14ac:dyDescent="0.15">
      <c r="A189" s="56" t="s">
        <v>3230</v>
      </c>
      <c r="B189" s="56" t="s">
        <v>5137</v>
      </c>
      <c r="C189" s="56" t="s">
        <v>5138</v>
      </c>
      <c r="D189" s="56" t="s">
        <v>2082</v>
      </c>
      <c r="E189" s="48" t="s">
        <v>5139</v>
      </c>
      <c r="F189" s="48" t="s">
        <v>1217</v>
      </c>
      <c r="G189" s="56" t="s">
        <v>648</v>
      </c>
      <c r="H189" s="58" t="s">
        <v>5140</v>
      </c>
      <c r="I189" s="48" t="s">
        <v>5141</v>
      </c>
      <c r="J189" s="48" t="s">
        <v>2082</v>
      </c>
      <c r="K189" s="56">
        <v>380</v>
      </c>
      <c r="L189" s="56" t="s">
        <v>6757</v>
      </c>
      <c r="M189" s="48">
        <v>7</v>
      </c>
      <c r="N189" s="48" t="s">
        <v>3229</v>
      </c>
    </row>
    <row r="190" spans="1:14" x14ac:dyDescent="0.15">
      <c r="A190" s="56" t="s">
        <v>3232</v>
      </c>
      <c r="B190" s="56" t="s">
        <v>4491</v>
      </c>
      <c r="C190" s="56" t="s">
        <v>3232</v>
      </c>
      <c r="D190" s="56" t="s">
        <v>2082</v>
      </c>
      <c r="E190" s="48" t="s">
        <v>5139</v>
      </c>
      <c r="F190" s="48" t="s">
        <v>1217</v>
      </c>
      <c r="G190" s="56" t="s">
        <v>648</v>
      </c>
      <c r="H190" s="58" t="s">
        <v>5140</v>
      </c>
      <c r="I190" s="48" t="s">
        <v>5142</v>
      </c>
      <c r="J190" s="48" t="s">
        <v>2082</v>
      </c>
      <c r="K190" s="56">
        <v>236</v>
      </c>
      <c r="L190" s="56" t="s">
        <v>6757</v>
      </c>
      <c r="M190" s="48">
        <v>1</v>
      </c>
      <c r="N190" s="48" t="s">
        <v>3231</v>
      </c>
    </row>
    <row r="191" spans="1:14" x14ac:dyDescent="0.15">
      <c r="A191" s="56" t="s">
        <v>3234</v>
      </c>
      <c r="B191" s="56" t="s">
        <v>4485</v>
      </c>
      <c r="C191" s="56" t="s">
        <v>5143</v>
      </c>
      <c r="D191" s="56" t="s">
        <v>2082</v>
      </c>
      <c r="E191" s="48" t="s">
        <v>5144</v>
      </c>
      <c r="F191" s="48" t="s">
        <v>1217</v>
      </c>
      <c r="G191" s="56" t="s">
        <v>1291</v>
      </c>
      <c r="H191" s="58" t="s">
        <v>5145</v>
      </c>
      <c r="I191" s="48" t="s">
        <v>5146</v>
      </c>
      <c r="J191" s="48" t="s">
        <v>2082</v>
      </c>
      <c r="K191" s="56">
        <v>124</v>
      </c>
      <c r="L191" s="56" t="s">
        <v>6757</v>
      </c>
      <c r="M191" s="48">
        <v>8</v>
      </c>
      <c r="N191" s="48" t="s">
        <v>3233</v>
      </c>
    </row>
    <row r="192" spans="1:14" x14ac:dyDescent="0.15">
      <c r="A192" s="56" t="s">
        <v>3236</v>
      </c>
      <c r="B192" s="56" t="s">
        <v>23</v>
      </c>
      <c r="C192" s="56" t="s">
        <v>4642</v>
      </c>
      <c r="D192" s="56" t="s">
        <v>2082</v>
      </c>
      <c r="E192" s="48" t="s">
        <v>5147</v>
      </c>
      <c r="F192" s="48" t="s">
        <v>961</v>
      </c>
      <c r="G192" s="56" t="s">
        <v>5148</v>
      </c>
      <c r="H192" s="58" t="s">
        <v>5149</v>
      </c>
      <c r="I192" s="48" t="s">
        <v>5150</v>
      </c>
      <c r="J192" s="48" t="s">
        <v>2082</v>
      </c>
      <c r="K192" s="56">
        <v>462</v>
      </c>
      <c r="L192" s="56" t="s">
        <v>6760</v>
      </c>
      <c r="M192" s="48">
        <v>17</v>
      </c>
      <c r="N192" s="48" t="s">
        <v>3235</v>
      </c>
    </row>
    <row r="193" spans="1:14" x14ac:dyDescent="0.15">
      <c r="A193" s="56" t="s">
        <v>3238</v>
      </c>
      <c r="B193" s="56" t="s">
        <v>4485</v>
      </c>
      <c r="C193" s="56" t="s">
        <v>4982</v>
      </c>
      <c r="D193" s="56" t="s">
        <v>2082</v>
      </c>
      <c r="E193" s="48" t="s">
        <v>4983</v>
      </c>
      <c r="F193" s="48" t="s">
        <v>1217</v>
      </c>
      <c r="G193" s="56" t="s">
        <v>2577</v>
      </c>
      <c r="H193" s="58" t="s">
        <v>5151</v>
      </c>
      <c r="I193" s="48" t="s">
        <v>5152</v>
      </c>
      <c r="J193" s="48" t="s">
        <v>2082</v>
      </c>
      <c r="K193" s="56">
        <v>79</v>
      </c>
      <c r="L193" s="56" t="s">
        <v>6760</v>
      </c>
      <c r="M193" s="48">
        <v>8</v>
      </c>
      <c r="N193" s="48" t="s">
        <v>3237</v>
      </c>
    </row>
    <row r="194" spans="1:14" x14ac:dyDescent="0.15">
      <c r="A194" s="56" t="s">
        <v>3240</v>
      </c>
      <c r="B194" s="56" t="s">
        <v>4485</v>
      </c>
      <c r="C194" s="56" t="s">
        <v>5153</v>
      </c>
      <c r="D194" s="56" t="s">
        <v>2082</v>
      </c>
      <c r="E194" s="48" t="s">
        <v>5154</v>
      </c>
      <c r="F194" s="48" t="s">
        <v>2025</v>
      </c>
      <c r="G194" s="56" t="s">
        <v>1743</v>
      </c>
      <c r="H194" s="58" t="s">
        <v>5155</v>
      </c>
      <c r="I194" s="48" t="s">
        <v>5156</v>
      </c>
      <c r="J194" s="48" t="s">
        <v>2082</v>
      </c>
      <c r="K194" s="56">
        <v>87</v>
      </c>
      <c r="L194" s="56" t="s">
        <v>6760</v>
      </c>
      <c r="M194" s="48">
        <v>8</v>
      </c>
      <c r="N194" s="48" t="s">
        <v>3239</v>
      </c>
    </row>
    <row r="195" spans="1:14" x14ac:dyDescent="0.15">
      <c r="A195" s="56" t="s">
        <v>3242</v>
      </c>
      <c r="B195" s="56" t="s">
        <v>23</v>
      </c>
      <c r="C195" s="56" t="s">
        <v>4624</v>
      </c>
      <c r="D195" s="56" t="s">
        <v>2082</v>
      </c>
      <c r="E195" s="48" t="s">
        <v>4625</v>
      </c>
      <c r="F195" s="48" t="s">
        <v>2026</v>
      </c>
      <c r="G195" s="56" t="s">
        <v>1780</v>
      </c>
      <c r="H195" s="58" t="s">
        <v>5157</v>
      </c>
      <c r="I195" s="48" t="s">
        <v>5158</v>
      </c>
      <c r="J195" s="48" t="s">
        <v>2082</v>
      </c>
      <c r="K195" s="56">
        <v>478</v>
      </c>
      <c r="L195" s="56" t="s">
        <v>6760</v>
      </c>
      <c r="M195" s="48">
        <v>17</v>
      </c>
      <c r="N195" s="48" t="s">
        <v>3241</v>
      </c>
    </row>
    <row r="196" spans="1:14" x14ac:dyDescent="0.15">
      <c r="A196" s="56" t="s">
        <v>3244</v>
      </c>
      <c r="B196" s="56" t="s">
        <v>4485</v>
      </c>
      <c r="C196" s="56" t="s">
        <v>4620</v>
      </c>
      <c r="D196" s="56" t="s">
        <v>2082</v>
      </c>
      <c r="E196" s="48" t="s">
        <v>5159</v>
      </c>
      <c r="F196" s="48" t="s">
        <v>1217</v>
      </c>
      <c r="G196" s="56" t="s">
        <v>2098</v>
      </c>
      <c r="H196" s="58" t="s">
        <v>5160</v>
      </c>
      <c r="I196" s="48" t="s">
        <v>5161</v>
      </c>
      <c r="J196" s="48" t="s">
        <v>2082</v>
      </c>
      <c r="K196" s="56">
        <v>121</v>
      </c>
      <c r="L196" s="56" t="s">
        <v>6760</v>
      </c>
      <c r="M196" s="48">
        <v>8</v>
      </c>
      <c r="N196" s="48" t="s">
        <v>3243</v>
      </c>
    </row>
    <row r="197" spans="1:14" x14ac:dyDescent="0.15">
      <c r="A197" s="56" t="s">
        <v>4118</v>
      </c>
      <c r="B197" s="56" t="s">
        <v>4584</v>
      </c>
      <c r="C197" s="56" t="s">
        <v>5162</v>
      </c>
      <c r="D197" s="56" t="s">
        <v>2082</v>
      </c>
      <c r="E197" s="48" t="s">
        <v>5163</v>
      </c>
      <c r="F197" s="48" t="s">
        <v>112</v>
      </c>
      <c r="G197" s="56" t="s">
        <v>2754</v>
      </c>
      <c r="H197" s="58" t="s">
        <v>5164</v>
      </c>
      <c r="I197" s="48" t="s">
        <v>5165</v>
      </c>
      <c r="J197" s="48" t="s">
        <v>2082</v>
      </c>
      <c r="K197" s="56">
        <v>823</v>
      </c>
      <c r="L197" s="56" t="s">
        <v>6757</v>
      </c>
      <c r="M197" s="48">
        <v>5</v>
      </c>
      <c r="N197" s="48" t="s">
        <v>5166</v>
      </c>
    </row>
    <row r="198" spans="1:14" x14ac:dyDescent="0.15">
      <c r="A198" s="56" t="s">
        <v>4119</v>
      </c>
      <c r="B198" s="56" t="s">
        <v>4584</v>
      </c>
      <c r="C198" s="56" t="s">
        <v>5162</v>
      </c>
      <c r="D198" s="56" t="s">
        <v>2082</v>
      </c>
      <c r="E198" s="48" t="s">
        <v>5163</v>
      </c>
      <c r="F198" s="48" t="s">
        <v>112</v>
      </c>
      <c r="G198" s="56" t="s">
        <v>2754</v>
      </c>
      <c r="H198" s="58" t="s">
        <v>5164</v>
      </c>
      <c r="I198" s="48" t="s">
        <v>5165</v>
      </c>
      <c r="J198" s="48" t="s">
        <v>2082</v>
      </c>
      <c r="K198" s="56">
        <v>824</v>
      </c>
      <c r="L198" s="56" t="s">
        <v>6757</v>
      </c>
      <c r="M198" s="48">
        <v>5</v>
      </c>
      <c r="N198" s="48" t="s">
        <v>5166</v>
      </c>
    </row>
    <row r="199" spans="1:14" x14ac:dyDescent="0.15">
      <c r="A199" s="56" t="s">
        <v>3246</v>
      </c>
      <c r="B199" s="56" t="s">
        <v>4681</v>
      </c>
      <c r="C199" s="56" t="s">
        <v>5167</v>
      </c>
      <c r="D199" s="56" t="s">
        <v>2082</v>
      </c>
      <c r="E199" s="48" t="s">
        <v>5168</v>
      </c>
      <c r="F199" s="48" t="s">
        <v>1382</v>
      </c>
      <c r="G199" s="56" t="s">
        <v>1515</v>
      </c>
      <c r="H199" s="58" t="s">
        <v>5169</v>
      </c>
      <c r="I199" s="48" t="s">
        <v>5170</v>
      </c>
      <c r="J199" s="48" t="s">
        <v>2082</v>
      </c>
      <c r="K199" s="56">
        <v>743</v>
      </c>
      <c r="L199" s="56" t="s">
        <v>6757</v>
      </c>
      <c r="M199" s="48">
        <v>19</v>
      </c>
      <c r="N199" s="48" t="s">
        <v>3245</v>
      </c>
    </row>
    <row r="200" spans="1:14" x14ac:dyDescent="0.15">
      <c r="A200" s="56" t="s">
        <v>3248</v>
      </c>
      <c r="B200" s="56" t="s">
        <v>4681</v>
      </c>
      <c r="C200" s="56" t="s">
        <v>5167</v>
      </c>
      <c r="D200" s="56" t="s">
        <v>2082</v>
      </c>
      <c r="E200" s="48" t="s">
        <v>5168</v>
      </c>
      <c r="F200" s="48" t="s">
        <v>1382</v>
      </c>
      <c r="G200" s="56" t="s">
        <v>1515</v>
      </c>
      <c r="H200" s="58" t="s">
        <v>5171</v>
      </c>
      <c r="I200" s="48" t="s">
        <v>5172</v>
      </c>
      <c r="J200" s="48" t="s">
        <v>2082</v>
      </c>
      <c r="K200" s="56">
        <v>744</v>
      </c>
      <c r="L200" s="56" t="s">
        <v>6757</v>
      </c>
      <c r="M200" s="48">
        <v>19</v>
      </c>
      <c r="N200" s="48" t="s">
        <v>3247</v>
      </c>
    </row>
    <row r="201" spans="1:14" x14ac:dyDescent="0.15">
      <c r="A201" s="56" t="s">
        <v>5173</v>
      </c>
      <c r="B201" s="56" t="s">
        <v>23</v>
      </c>
      <c r="C201" s="56" t="s">
        <v>5174</v>
      </c>
      <c r="D201" s="56" t="s">
        <v>2082</v>
      </c>
      <c r="E201" s="48" t="s">
        <v>4749</v>
      </c>
      <c r="F201" s="48" t="s">
        <v>112</v>
      </c>
      <c r="G201" s="56" t="s">
        <v>2272</v>
      </c>
      <c r="H201" s="58" t="s">
        <v>5175</v>
      </c>
      <c r="I201" s="48" t="s">
        <v>5176</v>
      </c>
      <c r="J201" s="48" t="s">
        <v>2082</v>
      </c>
      <c r="K201" s="56">
        <v>639</v>
      </c>
      <c r="L201" s="56" t="s">
        <v>6757</v>
      </c>
      <c r="M201" s="48">
        <v>17</v>
      </c>
      <c r="N201" s="48" t="s">
        <v>5177</v>
      </c>
    </row>
    <row r="202" spans="1:14" x14ac:dyDescent="0.15">
      <c r="A202" s="56" t="s">
        <v>3250</v>
      </c>
      <c r="B202" s="56" t="s">
        <v>23</v>
      </c>
      <c r="C202" s="56" t="s">
        <v>5178</v>
      </c>
      <c r="D202" s="56" t="s">
        <v>2082</v>
      </c>
      <c r="E202" s="48" t="s">
        <v>5179</v>
      </c>
      <c r="F202" s="48" t="s">
        <v>112</v>
      </c>
      <c r="G202" s="56" t="s">
        <v>2837</v>
      </c>
      <c r="H202" s="58" t="s">
        <v>5180</v>
      </c>
      <c r="I202" s="48" t="s">
        <v>5181</v>
      </c>
      <c r="J202" s="48" t="s">
        <v>2082</v>
      </c>
      <c r="K202" s="56">
        <v>397</v>
      </c>
      <c r="L202" s="56" t="s">
        <v>6757</v>
      </c>
      <c r="M202" s="48">
        <v>17</v>
      </c>
      <c r="N202" s="48" t="s">
        <v>3249</v>
      </c>
    </row>
    <row r="203" spans="1:14" x14ac:dyDescent="0.15">
      <c r="A203" s="56" t="s">
        <v>4121</v>
      </c>
      <c r="B203" s="56" t="s">
        <v>23</v>
      </c>
      <c r="C203" s="56" t="s">
        <v>4825</v>
      </c>
      <c r="D203" s="56" t="s">
        <v>2082</v>
      </c>
      <c r="E203" s="48" t="s">
        <v>5182</v>
      </c>
      <c r="F203" s="48" t="s">
        <v>112</v>
      </c>
      <c r="G203" s="56" t="s">
        <v>305</v>
      </c>
      <c r="H203" s="58" t="s">
        <v>5183</v>
      </c>
      <c r="I203" s="48" t="s">
        <v>5184</v>
      </c>
      <c r="J203" s="48" t="s">
        <v>2082</v>
      </c>
      <c r="K203" s="56">
        <v>584</v>
      </c>
      <c r="L203" s="56" t="s">
        <v>6760</v>
      </c>
      <c r="M203" s="48">
        <v>17</v>
      </c>
      <c r="N203" s="48" t="s">
        <v>5185</v>
      </c>
    </row>
    <row r="204" spans="1:14" x14ac:dyDescent="0.15">
      <c r="A204" s="56" t="s">
        <v>4122</v>
      </c>
      <c r="B204" s="56" t="s">
        <v>23</v>
      </c>
      <c r="C204" s="56" t="s">
        <v>4825</v>
      </c>
      <c r="D204" s="56" t="s">
        <v>2082</v>
      </c>
      <c r="E204" s="48" t="s">
        <v>5182</v>
      </c>
      <c r="F204" s="48" t="s">
        <v>112</v>
      </c>
      <c r="G204" s="56" t="s">
        <v>305</v>
      </c>
      <c r="H204" s="58" t="s">
        <v>5183</v>
      </c>
      <c r="I204" s="48" t="s">
        <v>5184</v>
      </c>
      <c r="J204" s="48" t="s">
        <v>2082</v>
      </c>
      <c r="K204" s="56">
        <v>585</v>
      </c>
      <c r="L204" s="56" t="s">
        <v>6757</v>
      </c>
      <c r="M204" s="48">
        <v>17</v>
      </c>
      <c r="N204" s="48" t="s">
        <v>5185</v>
      </c>
    </row>
    <row r="205" spans="1:14" x14ac:dyDescent="0.15">
      <c r="A205" s="56" t="s">
        <v>3252</v>
      </c>
      <c r="B205" s="56" t="s">
        <v>4584</v>
      </c>
      <c r="C205" s="56" t="s">
        <v>5186</v>
      </c>
      <c r="D205" s="56" t="s">
        <v>2082</v>
      </c>
      <c r="E205" s="48" t="s">
        <v>5187</v>
      </c>
      <c r="F205" s="48" t="s">
        <v>549</v>
      </c>
      <c r="G205" s="56" t="s">
        <v>550</v>
      </c>
      <c r="H205" s="58" t="s">
        <v>5188</v>
      </c>
      <c r="I205" s="48" t="s">
        <v>5189</v>
      </c>
      <c r="J205" s="48" t="s">
        <v>2082</v>
      </c>
      <c r="K205" s="56">
        <v>852</v>
      </c>
      <c r="L205" s="56" t="s">
        <v>6757</v>
      </c>
      <c r="M205" s="48">
        <v>5</v>
      </c>
      <c r="N205" s="48" t="s">
        <v>3251</v>
      </c>
    </row>
    <row r="206" spans="1:14" x14ac:dyDescent="0.15">
      <c r="A206" s="56" t="s">
        <v>3254</v>
      </c>
      <c r="B206" s="56" t="s">
        <v>4491</v>
      </c>
      <c r="C206" s="56" t="s">
        <v>5190</v>
      </c>
      <c r="D206" s="56" t="s">
        <v>2082</v>
      </c>
      <c r="E206" s="48" t="s">
        <v>4581</v>
      </c>
      <c r="F206" s="48" t="s">
        <v>112</v>
      </c>
      <c r="G206" s="56" t="s">
        <v>2095</v>
      </c>
      <c r="H206" s="58" t="s">
        <v>5191</v>
      </c>
      <c r="I206" s="48" t="s">
        <v>5192</v>
      </c>
      <c r="J206" s="48" t="s">
        <v>2082</v>
      </c>
      <c r="K206" s="56">
        <v>241</v>
      </c>
      <c r="L206" s="56" t="s">
        <v>6757</v>
      </c>
      <c r="M206" s="48">
        <v>1</v>
      </c>
      <c r="N206" s="48" t="s">
        <v>3253</v>
      </c>
    </row>
    <row r="207" spans="1:14" x14ac:dyDescent="0.15">
      <c r="A207" s="56" t="s">
        <v>3258</v>
      </c>
      <c r="B207" s="56" t="s">
        <v>4485</v>
      </c>
      <c r="C207" s="56" t="s">
        <v>5193</v>
      </c>
      <c r="D207" s="56" t="s">
        <v>2082</v>
      </c>
      <c r="E207" s="48" t="s">
        <v>4521</v>
      </c>
      <c r="F207" s="48" t="s">
        <v>112</v>
      </c>
      <c r="G207" s="56" t="s">
        <v>2114</v>
      </c>
      <c r="H207" s="58" t="s">
        <v>5194</v>
      </c>
      <c r="I207" s="48" t="s">
        <v>5195</v>
      </c>
      <c r="J207" s="48" t="s">
        <v>2082</v>
      </c>
      <c r="K207" s="56">
        <v>51</v>
      </c>
      <c r="L207" s="56" t="s">
        <v>6757</v>
      </c>
      <c r="M207" s="48">
        <v>8</v>
      </c>
      <c r="N207" s="48" t="s">
        <v>3257</v>
      </c>
    </row>
    <row r="208" spans="1:14" x14ac:dyDescent="0.15">
      <c r="A208" s="56" t="s">
        <v>3260</v>
      </c>
      <c r="B208" s="56" t="s">
        <v>4495</v>
      </c>
      <c r="C208" s="56" t="s">
        <v>5196</v>
      </c>
      <c r="D208" s="56" t="s">
        <v>2082</v>
      </c>
      <c r="E208" s="48" t="s">
        <v>5197</v>
      </c>
      <c r="F208" s="48" t="s">
        <v>809</v>
      </c>
      <c r="G208" s="56" t="s">
        <v>852</v>
      </c>
      <c r="H208" s="58" t="s">
        <v>5198</v>
      </c>
      <c r="I208" s="48" t="s">
        <v>5199</v>
      </c>
      <c r="J208" s="48" t="s">
        <v>2082</v>
      </c>
      <c r="K208" s="56">
        <v>28</v>
      </c>
      <c r="L208" s="56" t="s">
        <v>6757</v>
      </c>
      <c r="M208" s="48">
        <v>2</v>
      </c>
      <c r="N208" s="48" t="s">
        <v>3259</v>
      </c>
    </row>
    <row r="209" spans="1:14" x14ac:dyDescent="0.15">
      <c r="A209" s="56" t="s">
        <v>3262</v>
      </c>
      <c r="B209" s="56" t="s">
        <v>23</v>
      </c>
      <c r="C209" s="56" t="s">
        <v>4688</v>
      </c>
      <c r="D209" s="56" t="s">
        <v>2082</v>
      </c>
      <c r="E209" s="48" t="s">
        <v>5200</v>
      </c>
      <c r="F209" s="48" t="s">
        <v>112</v>
      </c>
      <c r="G209" s="56" t="s">
        <v>2830</v>
      </c>
      <c r="H209" s="58" t="s">
        <v>5201</v>
      </c>
      <c r="I209" s="48" t="s">
        <v>5202</v>
      </c>
      <c r="J209" s="48" t="s">
        <v>2082</v>
      </c>
      <c r="K209" s="56">
        <v>595</v>
      </c>
      <c r="L209" s="56" t="s">
        <v>6757</v>
      </c>
      <c r="M209" s="48">
        <v>17</v>
      </c>
      <c r="N209" s="48" t="s">
        <v>3261</v>
      </c>
    </row>
    <row r="210" spans="1:14" x14ac:dyDescent="0.15">
      <c r="A210" s="56" t="s">
        <v>3263</v>
      </c>
      <c r="B210" s="56" t="s">
        <v>4491</v>
      </c>
      <c r="C210" s="56" t="s">
        <v>3263</v>
      </c>
      <c r="D210" s="56" t="s">
        <v>2082</v>
      </c>
      <c r="E210" s="48" t="s">
        <v>4658</v>
      </c>
      <c r="F210" s="48" t="s">
        <v>112</v>
      </c>
      <c r="G210" s="56" t="s">
        <v>2265</v>
      </c>
      <c r="H210" s="58" t="s">
        <v>5203</v>
      </c>
      <c r="I210" s="48" t="s">
        <v>5204</v>
      </c>
      <c r="J210" s="48" t="s">
        <v>2082</v>
      </c>
      <c r="K210" s="56">
        <v>242</v>
      </c>
      <c r="L210" s="56" t="s">
        <v>6757</v>
      </c>
      <c r="M210" s="48">
        <v>1</v>
      </c>
      <c r="N210" s="48">
        <v>23763628</v>
      </c>
    </row>
    <row r="211" spans="1:14" x14ac:dyDescent="0.15">
      <c r="A211" s="56" t="s">
        <v>3265</v>
      </c>
      <c r="B211" s="56" t="s">
        <v>4491</v>
      </c>
      <c r="C211" s="56" t="s">
        <v>5205</v>
      </c>
      <c r="D211" s="56" t="s">
        <v>2082</v>
      </c>
      <c r="E211" s="48" t="s">
        <v>4513</v>
      </c>
      <c r="F211" s="48" t="s">
        <v>1062</v>
      </c>
      <c r="G211" s="56" t="s">
        <v>2632</v>
      </c>
      <c r="H211" s="58" t="s">
        <v>5206</v>
      </c>
      <c r="I211" s="48" t="s">
        <v>5207</v>
      </c>
      <c r="J211" s="48" t="s">
        <v>2082</v>
      </c>
      <c r="K211" s="56">
        <v>243</v>
      </c>
      <c r="L211" s="56" t="s">
        <v>6757</v>
      </c>
      <c r="M211" s="48">
        <v>1</v>
      </c>
      <c r="N211" s="48" t="s">
        <v>3264</v>
      </c>
    </row>
    <row r="212" spans="1:14" x14ac:dyDescent="0.15">
      <c r="A212" s="56" t="s">
        <v>3267</v>
      </c>
      <c r="B212" s="56" t="s">
        <v>4491</v>
      </c>
      <c r="C212" s="56" t="s">
        <v>5205</v>
      </c>
      <c r="D212" s="56" t="s">
        <v>2082</v>
      </c>
      <c r="E212" s="48" t="s">
        <v>4658</v>
      </c>
      <c r="F212" s="48" t="s">
        <v>112</v>
      </c>
      <c r="G212" s="56" t="s">
        <v>2266</v>
      </c>
      <c r="H212" s="58" t="s">
        <v>5208</v>
      </c>
      <c r="I212" s="48" t="s">
        <v>5209</v>
      </c>
      <c r="J212" s="48" t="s">
        <v>2082</v>
      </c>
      <c r="K212" s="56">
        <v>244</v>
      </c>
      <c r="L212" s="56" t="s">
        <v>6757</v>
      </c>
      <c r="M212" s="48">
        <v>1</v>
      </c>
      <c r="N212" s="48" t="s">
        <v>3266</v>
      </c>
    </row>
    <row r="213" spans="1:14" x14ac:dyDescent="0.15">
      <c r="A213" s="56" t="s">
        <v>3269</v>
      </c>
      <c r="B213" s="56" t="s">
        <v>4491</v>
      </c>
      <c r="C213" s="56" t="s">
        <v>5205</v>
      </c>
      <c r="D213" s="56" t="s">
        <v>2082</v>
      </c>
      <c r="E213" s="48" t="s">
        <v>5210</v>
      </c>
      <c r="F213" s="48" t="s">
        <v>112</v>
      </c>
      <c r="G213" s="56" t="s">
        <v>5211</v>
      </c>
      <c r="H213" s="58" t="s">
        <v>5212</v>
      </c>
      <c r="I213" s="48" t="s">
        <v>5213</v>
      </c>
      <c r="J213" s="48" t="s">
        <v>2082</v>
      </c>
      <c r="K213" s="56">
        <v>245</v>
      </c>
      <c r="L213" s="56" t="s">
        <v>6757</v>
      </c>
      <c r="M213" s="48">
        <v>1</v>
      </c>
      <c r="N213" s="48" t="s">
        <v>3268</v>
      </c>
    </row>
    <row r="214" spans="1:14" x14ac:dyDescent="0.15">
      <c r="A214" s="56" t="s">
        <v>3271</v>
      </c>
      <c r="B214" s="56" t="s">
        <v>4491</v>
      </c>
      <c r="C214" s="56" t="s">
        <v>5205</v>
      </c>
      <c r="D214" s="56" t="s">
        <v>2082</v>
      </c>
      <c r="E214" s="48" t="s">
        <v>5214</v>
      </c>
      <c r="F214" s="48" t="s">
        <v>112</v>
      </c>
      <c r="G214" s="56" t="s">
        <v>489</v>
      </c>
      <c r="H214" s="58" t="s">
        <v>5215</v>
      </c>
      <c r="I214" s="48" t="s">
        <v>5216</v>
      </c>
      <c r="J214" s="48" t="s">
        <v>2082</v>
      </c>
      <c r="K214" s="56">
        <v>246</v>
      </c>
      <c r="L214" s="56" t="s">
        <v>6757</v>
      </c>
      <c r="M214" s="48">
        <v>1</v>
      </c>
      <c r="N214" s="48" t="s">
        <v>3270</v>
      </c>
    </row>
    <row r="215" spans="1:14" x14ac:dyDescent="0.15">
      <c r="A215" s="56" t="s">
        <v>3273</v>
      </c>
      <c r="B215" s="56" t="s">
        <v>4491</v>
      </c>
      <c r="C215" s="56" t="s">
        <v>5205</v>
      </c>
      <c r="D215" s="56" t="s">
        <v>2082</v>
      </c>
      <c r="E215" s="48" t="s">
        <v>4521</v>
      </c>
      <c r="F215" s="48" t="s">
        <v>112</v>
      </c>
      <c r="G215" s="56" t="s">
        <v>2119</v>
      </c>
      <c r="H215" s="58" t="s">
        <v>5164</v>
      </c>
      <c r="I215" s="48" t="s">
        <v>5217</v>
      </c>
      <c r="J215" s="48" t="s">
        <v>2082</v>
      </c>
      <c r="K215" s="56">
        <v>247</v>
      </c>
      <c r="L215" s="56" t="s">
        <v>6757</v>
      </c>
      <c r="M215" s="48">
        <v>1</v>
      </c>
      <c r="N215" s="48" t="s">
        <v>3272</v>
      </c>
    </row>
    <row r="216" spans="1:14" x14ac:dyDescent="0.15">
      <c r="A216" s="56" t="s">
        <v>4160</v>
      </c>
      <c r="B216" s="56" t="s">
        <v>4491</v>
      </c>
      <c r="C216" s="56" t="s">
        <v>5218</v>
      </c>
      <c r="D216" s="56" t="s">
        <v>2082</v>
      </c>
      <c r="E216" s="48" t="s">
        <v>5219</v>
      </c>
      <c r="F216" s="48" t="s">
        <v>112</v>
      </c>
      <c r="G216" s="56" t="s">
        <v>2727</v>
      </c>
      <c r="H216" s="58" t="s">
        <v>5220</v>
      </c>
      <c r="I216" s="48" t="s">
        <v>5221</v>
      </c>
      <c r="J216" s="48" t="s">
        <v>2082</v>
      </c>
      <c r="K216" s="56">
        <v>248</v>
      </c>
      <c r="L216" s="56" t="s">
        <v>6757</v>
      </c>
      <c r="M216" s="48">
        <v>1</v>
      </c>
      <c r="N216" s="48" t="s">
        <v>5222</v>
      </c>
    </row>
    <row r="217" spans="1:14" x14ac:dyDescent="0.15">
      <c r="A217" s="56" t="s">
        <v>3275</v>
      </c>
      <c r="B217" s="56" t="s">
        <v>23</v>
      </c>
      <c r="C217" s="56" t="s">
        <v>5223</v>
      </c>
      <c r="D217" s="56" t="s">
        <v>2082</v>
      </c>
      <c r="E217" s="48" t="s">
        <v>5224</v>
      </c>
      <c r="F217" s="48" t="s">
        <v>1062</v>
      </c>
      <c r="G217" s="56" t="s">
        <v>2636</v>
      </c>
      <c r="H217" s="58" t="s">
        <v>5225</v>
      </c>
      <c r="I217" s="48" t="s">
        <v>5226</v>
      </c>
      <c r="J217" s="48" t="s">
        <v>2082</v>
      </c>
      <c r="K217" s="56">
        <v>427</v>
      </c>
      <c r="L217" s="56" t="s">
        <v>6757</v>
      </c>
      <c r="M217" s="48">
        <v>17</v>
      </c>
      <c r="N217" s="48" t="s">
        <v>3274</v>
      </c>
    </row>
    <row r="218" spans="1:14" x14ac:dyDescent="0.15">
      <c r="A218" s="56" t="s">
        <v>4128</v>
      </c>
      <c r="B218" s="56" t="s">
        <v>4524</v>
      </c>
      <c r="C218" s="56" t="s">
        <v>5227</v>
      </c>
      <c r="D218" s="56" t="s">
        <v>2082</v>
      </c>
      <c r="E218" s="48" t="s">
        <v>5228</v>
      </c>
      <c r="F218" s="48" t="s">
        <v>549</v>
      </c>
      <c r="G218" s="56" t="s">
        <v>594</v>
      </c>
      <c r="H218" s="58" t="s">
        <v>5229</v>
      </c>
      <c r="I218" s="48" t="s">
        <v>5230</v>
      </c>
      <c r="J218" s="48" t="s">
        <v>2082</v>
      </c>
      <c r="K218" s="56">
        <v>761</v>
      </c>
      <c r="L218" s="56" t="s">
        <v>6757</v>
      </c>
      <c r="M218" s="48">
        <v>21</v>
      </c>
      <c r="N218" s="48" t="s">
        <v>5231</v>
      </c>
    </row>
    <row r="219" spans="1:14" x14ac:dyDescent="0.15">
      <c r="A219" s="56" t="s">
        <v>3277</v>
      </c>
      <c r="B219" s="56" t="s">
        <v>4524</v>
      </c>
      <c r="C219" s="56" t="s">
        <v>5227</v>
      </c>
      <c r="D219" s="56" t="s">
        <v>2082</v>
      </c>
      <c r="E219" s="48" t="s">
        <v>5228</v>
      </c>
      <c r="F219" s="48" t="s">
        <v>549</v>
      </c>
      <c r="G219" s="56" t="s">
        <v>594</v>
      </c>
      <c r="H219" s="58" t="s">
        <v>5229</v>
      </c>
      <c r="I219" s="48" t="s">
        <v>5232</v>
      </c>
      <c r="J219" s="48" t="s">
        <v>2082</v>
      </c>
      <c r="K219" s="56">
        <v>759</v>
      </c>
      <c r="L219" s="56" t="s">
        <v>6757</v>
      </c>
      <c r="M219" s="48">
        <v>21</v>
      </c>
      <c r="N219" s="48" t="s">
        <v>3276</v>
      </c>
    </row>
    <row r="220" spans="1:14" x14ac:dyDescent="0.15">
      <c r="A220" s="56" t="s">
        <v>3279</v>
      </c>
      <c r="B220" s="56" t="s">
        <v>4491</v>
      </c>
      <c r="C220" s="56" t="s">
        <v>5233</v>
      </c>
      <c r="D220" s="56" t="s">
        <v>2082</v>
      </c>
      <c r="E220" s="48" t="s">
        <v>4567</v>
      </c>
      <c r="F220" s="48" t="s">
        <v>112</v>
      </c>
      <c r="G220" s="56" t="s">
        <v>2111</v>
      </c>
      <c r="H220" s="58" t="s">
        <v>4600</v>
      </c>
      <c r="I220" s="48" t="s">
        <v>5234</v>
      </c>
      <c r="J220" s="48" t="s">
        <v>2082</v>
      </c>
      <c r="K220" s="56">
        <v>203</v>
      </c>
      <c r="L220" s="56" t="s">
        <v>6757</v>
      </c>
      <c r="M220" s="48">
        <v>1</v>
      </c>
      <c r="N220" s="48" t="s">
        <v>3278</v>
      </c>
    </row>
    <row r="221" spans="1:14" x14ac:dyDescent="0.15">
      <c r="A221" s="56" t="s">
        <v>3281</v>
      </c>
      <c r="B221" s="56" t="s">
        <v>4491</v>
      </c>
      <c r="C221" s="56" t="s">
        <v>5233</v>
      </c>
      <c r="D221" s="56" t="s">
        <v>2082</v>
      </c>
      <c r="E221" s="48" t="s">
        <v>5013</v>
      </c>
      <c r="F221" s="48" t="s">
        <v>112</v>
      </c>
      <c r="G221" s="56" t="s">
        <v>2103</v>
      </c>
      <c r="H221" s="58" t="s">
        <v>5235</v>
      </c>
      <c r="I221" s="48" t="s">
        <v>5236</v>
      </c>
      <c r="J221" s="48" t="s">
        <v>2082</v>
      </c>
      <c r="K221" s="56">
        <v>204</v>
      </c>
      <c r="L221" s="56" t="s">
        <v>6757</v>
      </c>
      <c r="M221" s="48">
        <v>1</v>
      </c>
      <c r="N221" s="48" t="s">
        <v>3280</v>
      </c>
    </row>
    <row r="222" spans="1:14" x14ac:dyDescent="0.15">
      <c r="A222" s="56" t="s">
        <v>3283</v>
      </c>
      <c r="B222" s="56" t="s">
        <v>4485</v>
      </c>
      <c r="C222" s="56" t="s">
        <v>5237</v>
      </c>
      <c r="D222" s="56" t="s">
        <v>2082</v>
      </c>
      <c r="E222" s="48" t="s">
        <v>5238</v>
      </c>
      <c r="F222" s="48" t="s">
        <v>112</v>
      </c>
      <c r="G222" s="56" t="s">
        <v>296</v>
      </c>
      <c r="H222" s="58" t="s">
        <v>5239</v>
      </c>
      <c r="I222" s="48" t="s">
        <v>5240</v>
      </c>
      <c r="J222" s="48" t="s">
        <v>2082</v>
      </c>
      <c r="K222" s="56">
        <v>43</v>
      </c>
      <c r="L222" s="56" t="s">
        <v>6757</v>
      </c>
      <c r="M222" s="48">
        <v>8</v>
      </c>
      <c r="N222" s="48" t="s">
        <v>3282</v>
      </c>
    </row>
    <row r="223" spans="1:14" x14ac:dyDescent="0.15">
      <c r="A223" s="56" t="s">
        <v>3285</v>
      </c>
      <c r="B223" s="56" t="s">
        <v>4485</v>
      </c>
      <c r="C223" s="56" t="s">
        <v>5143</v>
      </c>
      <c r="D223" s="56" t="s">
        <v>2082</v>
      </c>
      <c r="E223" s="48" t="s">
        <v>5241</v>
      </c>
      <c r="F223" s="48" t="s">
        <v>1217</v>
      </c>
      <c r="G223" s="56" t="s">
        <v>1229</v>
      </c>
      <c r="H223" s="58" t="s">
        <v>4488</v>
      </c>
      <c r="I223" s="48" t="s">
        <v>5242</v>
      </c>
      <c r="J223" s="48" t="s">
        <v>2082</v>
      </c>
      <c r="K223" s="56">
        <v>123</v>
      </c>
      <c r="L223" s="56" t="s">
        <v>6757</v>
      </c>
      <c r="M223" s="48">
        <v>8</v>
      </c>
      <c r="N223" s="48" t="s">
        <v>3284</v>
      </c>
    </row>
    <row r="224" spans="1:14" x14ac:dyDescent="0.15">
      <c r="A224" s="56" t="s">
        <v>3287</v>
      </c>
      <c r="B224" s="56" t="s">
        <v>4485</v>
      </c>
      <c r="C224" s="56" t="s">
        <v>5097</v>
      </c>
      <c r="D224" s="56" t="s">
        <v>2082</v>
      </c>
      <c r="E224" s="48" t="s">
        <v>5077</v>
      </c>
      <c r="F224" s="48" t="s">
        <v>112</v>
      </c>
      <c r="G224" s="56" t="s">
        <v>229</v>
      </c>
      <c r="H224" s="58" t="s">
        <v>5243</v>
      </c>
      <c r="I224" s="48" t="s">
        <v>5244</v>
      </c>
      <c r="J224" s="48" t="s">
        <v>2082</v>
      </c>
      <c r="K224" s="56">
        <v>156</v>
      </c>
      <c r="L224" s="56" t="s">
        <v>6757</v>
      </c>
      <c r="M224" s="48">
        <v>8</v>
      </c>
      <c r="N224" s="48" t="s">
        <v>3286</v>
      </c>
    </row>
    <row r="225" spans="1:14" x14ac:dyDescent="0.15">
      <c r="A225" s="56" t="s">
        <v>3289</v>
      </c>
      <c r="B225" s="56" t="s">
        <v>4485</v>
      </c>
      <c r="C225" s="56" t="s">
        <v>5245</v>
      </c>
      <c r="D225" s="56" t="s">
        <v>2082</v>
      </c>
      <c r="E225" s="48" t="s">
        <v>5246</v>
      </c>
      <c r="F225" s="48" t="s">
        <v>112</v>
      </c>
      <c r="G225" s="56" t="s">
        <v>2792</v>
      </c>
      <c r="H225" s="58" t="s">
        <v>5164</v>
      </c>
      <c r="I225" s="48" t="s">
        <v>5247</v>
      </c>
      <c r="J225" s="48" t="s">
        <v>2082</v>
      </c>
      <c r="K225" s="56">
        <v>52</v>
      </c>
      <c r="L225" s="56" t="s">
        <v>6757</v>
      </c>
      <c r="M225" s="48">
        <v>8</v>
      </c>
      <c r="N225" s="48" t="s">
        <v>3288</v>
      </c>
    </row>
    <row r="226" spans="1:14" x14ac:dyDescent="0.15">
      <c r="A226" s="56" t="s">
        <v>4211</v>
      </c>
      <c r="B226" s="56" t="s">
        <v>5248</v>
      </c>
      <c r="C226" s="56" t="s">
        <v>5249</v>
      </c>
      <c r="D226" s="56" t="s">
        <v>2082</v>
      </c>
      <c r="E226" s="48" t="s">
        <v>5250</v>
      </c>
      <c r="F226" s="48" t="s">
        <v>1217</v>
      </c>
      <c r="G226" s="56" t="s">
        <v>1222</v>
      </c>
      <c r="H226" s="58" t="s">
        <v>5251</v>
      </c>
      <c r="I226" s="48" t="s">
        <v>5252</v>
      </c>
      <c r="J226" s="48" t="s">
        <v>2082</v>
      </c>
      <c r="K226" s="56">
        <v>168</v>
      </c>
      <c r="L226" s="56" t="s">
        <v>6757</v>
      </c>
      <c r="M226" s="48">
        <v>9</v>
      </c>
      <c r="N226" s="48" t="s">
        <v>5253</v>
      </c>
    </row>
    <row r="227" spans="1:14" x14ac:dyDescent="0.15">
      <c r="A227" s="56" t="s">
        <v>3291</v>
      </c>
      <c r="B227" s="56" t="s">
        <v>4485</v>
      </c>
      <c r="C227" s="56" t="s">
        <v>5254</v>
      </c>
      <c r="D227" s="56" t="s">
        <v>2082</v>
      </c>
      <c r="E227" s="48" t="s">
        <v>5255</v>
      </c>
      <c r="F227" s="48" t="s">
        <v>112</v>
      </c>
      <c r="G227" s="56" t="s">
        <v>2771</v>
      </c>
      <c r="H227" s="58" t="s">
        <v>4596</v>
      </c>
      <c r="I227" s="48" t="s">
        <v>5256</v>
      </c>
      <c r="J227" s="48" t="s">
        <v>2082</v>
      </c>
      <c r="K227" s="56">
        <v>122</v>
      </c>
      <c r="L227" s="56" t="s">
        <v>6757</v>
      </c>
      <c r="M227" s="48">
        <v>8</v>
      </c>
      <c r="N227" s="48" t="s">
        <v>3290</v>
      </c>
    </row>
    <row r="228" spans="1:14" x14ac:dyDescent="0.15">
      <c r="A228" s="56" t="s">
        <v>3293</v>
      </c>
      <c r="B228" s="56" t="s">
        <v>23</v>
      </c>
      <c r="C228" s="56" t="s">
        <v>5257</v>
      </c>
      <c r="D228" s="56" t="s">
        <v>2082</v>
      </c>
      <c r="E228" s="48" t="s">
        <v>5258</v>
      </c>
      <c r="F228" s="48" t="s">
        <v>2023</v>
      </c>
      <c r="G228" s="56" t="s">
        <v>1631</v>
      </c>
      <c r="H228" s="58" t="s">
        <v>5259</v>
      </c>
      <c r="I228" s="48" t="s">
        <v>5260</v>
      </c>
      <c r="J228" s="48" t="s">
        <v>2082</v>
      </c>
      <c r="K228" s="56">
        <v>529</v>
      </c>
      <c r="L228" s="56" t="s">
        <v>6757</v>
      </c>
      <c r="M228" s="48">
        <v>17</v>
      </c>
      <c r="N228" s="48" t="s">
        <v>3292</v>
      </c>
    </row>
    <row r="229" spans="1:14" x14ac:dyDescent="0.15">
      <c r="A229" s="56" t="s">
        <v>3295</v>
      </c>
      <c r="B229" s="56" t="s">
        <v>4485</v>
      </c>
      <c r="C229" s="56" t="s">
        <v>5261</v>
      </c>
      <c r="D229" s="56" t="s">
        <v>2082</v>
      </c>
      <c r="E229" s="48" t="s">
        <v>4539</v>
      </c>
      <c r="F229" s="48" t="s">
        <v>672</v>
      </c>
      <c r="G229" s="56" t="s">
        <v>2722</v>
      </c>
      <c r="H229" s="58" t="s">
        <v>5262</v>
      </c>
      <c r="I229" s="48" t="s">
        <v>5263</v>
      </c>
      <c r="J229" s="48" t="s">
        <v>2082</v>
      </c>
      <c r="K229" s="56">
        <v>102</v>
      </c>
      <c r="L229" s="56" t="s">
        <v>6757</v>
      </c>
      <c r="M229" s="48">
        <v>8</v>
      </c>
      <c r="N229" s="48" t="s">
        <v>3294</v>
      </c>
    </row>
    <row r="230" spans="1:14" x14ac:dyDescent="0.15">
      <c r="A230" s="56" t="s">
        <v>3297</v>
      </c>
      <c r="B230" s="56" t="s">
        <v>4491</v>
      </c>
      <c r="C230" s="56" t="s">
        <v>5264</v>
      </c>
      <c r="D230" s="56" t="s">
        <v>2082</v>
      </c>
      <c r="E230" s="48" t="s">
        <v>5265</v>
      </c>
      <c r="F230" s="48" t="s">
        <v>112</v>
      </c>
      <c r="G230" s="56" t="s">
        <v>2140</v>
      </c>
      <c r="H230" s="58" t="s">
        <v>5266</v>
      </c>
      <c r="I230" s="48" t="s">
        <v>5267</v>
      </c>
      <c r="J230" s="48" t="s">
        <v>2082</v>
      </c>
      <c r="K230" s="56">
        <v>192</v>
      </c>
      <c r="L230" s="56" t="s">
        <v>6757</v>
      </c>
      <c r="M230" s="48">
        <v>1</v>
      </c>
      <c r="N230" s="48" t="s">
        <v>3296</v>
      </c>
    </row>
    <row r="231" spans="1:14" x14ac:dyDescent="0.15">
      <c r="A231" s="56" t="s">
        <v>3299</v>
      </c>
      <c r="B231" s="56" t="s">
        <v>4491</v>
      </c>
      <c r="C231" s="56" t="s">
        <v>5129</v>
      </c>
      <c r="D231" s="56" t="s">
        <v>2082</v>
      </c>
      <c r="E231" s="48" t="s">
        <v>5268</v>
      </c>
      <c r="F231" s="48" t="s">
        <v>112</v>
      </c>
      <c r="G231" s="56" t="s">
        <v>2840</v>
      </c>
      <c r="H231" s="58" t="s">
        <v>5269</v>
      </c>
      <c r="I231" s="48" t="s">
        <v>5270</v>
      </c>
      <c r="J231" s="48" t="s">
        <v>2082</v>
      </c>
      <c r="K231" s="56">
        <v>235</v>
      </c>
      <c r="L231" s="56" t="s">
        <v>6757</v>
      </c>
      <c r="M231" s="48">
        <v>1</v>
      </c>
      <c r="N231" s="48" t="s">
        <v>3298</v>
      </c>
    </row>
    <row r="232" spans="1:14" x14ac:dyDescent="0.15">
      <c r="A232" s="56" t="s">
        <v>3301</v>
      </c>
      <c r="B232" s="56" t="s">
        <v>4681</v>
      </c>
      <c r="C232" s="56" t="s">
        <v>5271</v>
      </c>
      <c r="D232" s="56" t="s">
        <v>2082</v>
      </c>
      <c r="E232" s="48" t="s">
        <v>5272</v>
      </c>
      <c r="F232" s="48" t="s">
        <v>1217</v>
      </c>
      <c r="G232" s="56" t="s">
        <v>1225</v>
      </c>
      <c r="H232" s="58" t="s">
        <v>5273</v>
      </c>
      <c r="I232" s="48" t="s">
        <v>5274</v>
      </c>
      <c r="J232" s="48" t="s">
        <v>2082</v>
      </c>
      <c r="K232" s="56">
        <v>734</v>
      </c>
      <c r="L232" s="56" t="s">
        <v>6757</v>
      </c>
      <c r="M232" s="48">
        <v>19</v>
      </c>
      <c r="N232" s="48" t="s">
        <v>3300</v>
      </c>
    </row>
    <row r="233" spans="1:14" x14ac:dyDescent="0.15">
      <c r="A233" s="56" t="s">
        <v>3303</v>
      </c>
      <c r="B233" s="56" t="s">
        <v>4593</v>
      </c>
      <c r="C233" s="56" t="s">
        <v>5275</v>
      </c>
      <c r="D233" s="56" t="s">
        <v>2082</v>
      </c>
      <c r="E233" s="48" t="s">
        <v>5276</v>
      </c>
      <c r="F233" s="48" t="s">
        <v>1137</v>
      </c>
      <c r="G233" s="56" t="s">
        <v>1155</v>
      </c>
      <c r="H233" s="58" t="s">
        <v>5277</v>
      </c>
      <c r="I233" s="48" t="s">
        <v>5278</v>
      </c>
      <c r="J233" s="48" t="s">
        <v>2082</v>
      </c>
      <c r="K233" s="56">
        <v>371</v>
      </c>
      <c r="L233" s="56" t="s">
        <v>6757</v>
      </c>
      <c r="M233" s="48">
        <v>15</v>
      </c>
      <c r="N233" s="48" t="s">
        <v>3302</v>
      </c>
    </row>
    <row r="234" spans="1:14" x14ac:dyDescent="0.15">
      <c r="A234" s="56" t="s">
        <v>3305</v>
      </c>
      <c r="B234" s="56" t="s">
        <v>4491</v>
      </c>
      <c r="C234" s="56" t="s">
        <v>5279</v>
      </c>
      <c r="D234" s="56" t="s">
        <v>2082</v>
      </c>
      <c r="E234" s="48" t="s">
        <v>4509</v>
      </c>
      <c r="F234" s="48" t="s">
        <v>1062</v>
      </c>
      <c r="G234" s="56" t="s">
        <v>1101</v>
      </c>
      <c r="H234" s="58" t="s">
        <v>5280</v>
      </c>
      <c r="I234" s="48" t="s">
        <v>5281</v>
      </c>
      <c r="J234" s="48" t="s">
        <v>2082</v>
      </c>
      <c r="K234" s="56">
        <v>343</v>
      </c>
      <c r="L234" s="56" t="s">
        <v>6757</v>
      </c>
      <c r="M234" s="48">
        <v>1</v>
      </c>
      <c r="N234" s="48" t="s">
        <v>3304</v>
      </c>
    </row>
    <row r="235" spans="1:14" x14ac:dyDescent="0.15">
      <c r="A235" s="56" t="s">
        <v>3307</v>
      </c>
      <c r="B235" s="56" t="s">
        <v>4491</v>
      </c>
      <c r="C235" s="56" t="s">
        <v>5282</v>
      </c>
      <c r="D235" s="56" t="s">
        <v>2082</v>
      </c>
      <c r="E235" s="48" t="s">
        <v>4658</v>
      </c>
      <c r="F235" s="48" t="s">
        <v>112</v>
      </c>
      <c r="G235" s="56" t="s">
        <v>2268</v>
      </c>
      <c r="H235" s="58" t="s">
        <v>5283</v>
      </c>
      <c r="I235" s="48" t="s">
        <v>5284</v>
      </c>
      <c r="J235" s="48" t="s">
        <v>2082</v>
      </c>
      <c r="K235" s="56">
        <v>326</v>
      </c>
      <c r="L235" s="56" t="s">
        <v>6757</v>
      </c>
      <c r="M235" s="48">
        <v>1</v>
      </c>
      <c r="N235" s="48" t="s">
        <v>3306</v>
      </c>
    </row>
    <row r="236" spans="1:14" x14ac:dyDescent="0.15">
      <c r="A236" s="56" t="s">
        <v>3309</v>
      </c>
      <c r="B236" s="56" t="s">
        <v>4491</v>
      </c>
      <c r="C236" s="56" t="s">
        <v>5282</v>
      </c>
      <c r="D236" s="56" t="s">
        <v>2082</v>
      </c>
      <c r="E236" s="48" t="s">
        <v>4521</v>
      </c>
      <c r="F236" s="48" t="s">
        <v>112</v>
      </c>
      <c r="G236" s="56" t="s">
        <v>2118</v>
      </c>
      <c r="H236" s="58" t="s">
        <v>5285</v>
      </c>
      <c r="I236" s="48" t="s">
        <v>5286</v>
      </c>
      <c r="J236" s="48" t="s">
        <v>2082</v>
      </c>
      <c r="K236" s="56">
        <v>327</v>
      </c>
      <c r="L236" s="56" t="s">
        <v>6757</v>
      </c>
      <c r="M236" s="48">
        <v>1</v>
      </c>
      <c r="N236" s="48" t="s">
        <v>3308</v>
      </c>
    </row>
    <row r="237" spans="1:14" x14ac:dyDescent="0.15">
      <c r="A237" s="56" t="s">
        <v>3311</v>
      </c>
      <c r="B237" s="56" t="s">
        <v>4491</v>
      </c>
      <c r="C237" s="56" t="s">
        <v>5287</v>
      </c>
      <c r="D237" s="56" t="s">
        <v>5288</v>
      </c>
      <c r="E237" s="48" t="s">
        <v>5289</v>
      </c>
      <c r="F237" s="48" t="s">
        <v>549</v>
      </c>
      <c r="G237" s="56" t="s">
        <v>610</v>
      </c>
      <c r="H237" s="58" t="s">
        <v>5290</v>
      </c>
      <c r="I237" s="48" t="s">
        <v>5291</v>
      </c>
      <c r="J237" s="48" t="s">
        <v>2082</v>
      </c>
      <c r="K237" s="56">
        <v>232</v>
      </c>
      <c r="L237" s="56" t="s">
        <v>6757</v>
      </c>
      <c r="M237" s="48">
        <v>1</v>
      </c>
      <c r="N237" s="48" t="s">
        <v>3310</v>
      </c>
    </row>
    <row r="238" spans="1:14" x14ac:dyDescent="0.15">
      <c r="A238" s="56" t="s">
        <v>3313</v>
      </c>
      <c r="B238" s="56" t="s">
        <v>4485</v>
      </c>
      <c r="C238" s="56" t="s">
        <v>4856</v>
      </c>
      <c r="D238" s="56" t="s">
        <v>2082</v>
      </c>
      <c r="E238" s="48" t="s">
        <v>4857</v>
      </c>
      <c r="F238" s="48" t="s">
        <v>809</v>
      </c>
      <c r="G238" s="56" t="s">
        <v>905</v>
      </c>
      <c r="H238" s="58" t="s">
        <v>4858</v>
      </c>
      <c r="I238" s="48" t="s">
        <v>5292</v>
      </c>
      <c r="J238" s="48" t="s">
        <v>2082</v>
      </c>
      <c r="K238" s="56">
        <v>68</v>
      </c>
      <c r="L238" s="56" t="s">
        <v>6757</v>
      </c>
      <c r="M238" s="48">
        <v>8</v>
      </c>
      <c r="N238" s="48" t="s">
        <v>3312</v>
      </c>
    </row>
    <row r="239" spans="1:14" x14ac:dyDescent="0.15">
      <c r="A239" s="56" t="s">
        <v>4133</v>
      </c>
      <c r="B239" s="56" t="s">
        <v>23</v>
      </c>
      <c r="C239" s="56" t="s">
        <v>4988</v>
      </c>
      <c r="D239" s="56" t="s">
        <v>2082</v>
      </c>
      <c r="E239" s="48" t="s">
        <v>4989</v>
      </c>
      <c r="F239" s="48" t="s">
        <v>1382</v>
      </c>
      <c r="G239" s="56" t="s">
        <v>1585</v>
      </c>
      <c r="H239" s="58" t="s">
        <v>4990</v>
      </c>
      <c r="I239" s="48" t="s">
        <v>5293</v>
      </c>
      <c r="J239" s="48" t="s">
        <v>2082</v>
      </c>
      <c r="K239" s="56">
        <v>674</v>
      </c>
      <c r="L239" s="56" t="s">
        <v>6757</v>
      </c>
      <c r="M239" s="48">
        <v>17</v>
      </c>
      <c r="N239" s="48" t="s">
        <v>5294</v>
      </c>
    </row>
    <row r="240" spans="1:14" x14ac:dyDescent="0.15">
      <c r="A240" s="56" t="s">
        <v>4134</v>
      </c>
      <c r="B240" s="56" t="s">
        <v>23</v>
      </c>
      <c r="C240" s="56" t="s">
        <v>4988</v>
      </c>
      <c r="D240" s="56" t="s">
        <v>2082</v>
      </c>
      <c r="E240" s="48" t="s">
        <v>4989</v>
      </c>
      <c r="F240" s="48" t="s">
        <v>1382</v>
      </c>
      <c r="G240" s="56" t="s">
        <v>1585</v>
      </c>
      <c r="H240" s="58" t="s">
        <v>4990</v>
      </c>
      <c r="I240" s="48" t="s">
        <v>5293</v>
      </c>
      <c r="J240" s="48" t="s">
        <v>2082</v>
      </c>
      <c r="K240" s="56">
        <v>675</v>
      </c>
      <c r="L240" s="56" t="s">
        <v>6757</v>
      </c>
      <c r="M240" s="48">
        <v>17</v>
      </c>
      <c r="N240" s="48" t="s">
        <v>5294</v>
      </c>
    </row>
    <row r="241" spans="1:14" x14ac:dyDescent="0.15">
      <c r="A241" s="56" t="s">
        <v>3315</v>
      </c>
      <c r="B241" s="56" t="s">
        <v>23</v>
      </c>
      <c r="C241" s="56" t="s">
        <v>5295</v>
      </c>
      <c r="D241" s="56" t="s">
        <v>2082</v>
      </c>
      <c r="E241" s="48" t="s">
        <v>5296</v>
      </c>
      <c r="F241" s="48" t="s">
        <v>1062</v>
      </c>
      <c r="G241" s="56" t="s">
        <v>2613</v>
      </c>
      <c r="H241" s="58" t="s">
        <v>5297</v>
      </c>
      <c r="I241" s="48" t="s">
        <v>5298</v>
      </c>
      <c r="J241" s="48" t="s">
        <v>2082</v>
      </c>
      <c r="K241" s="56">
        <v>420</v>
      </c>
      <c r="L241" s="56" t="s">
        <v>6757</v>
      </c>
      <c r="M241" s="48">
        <v>17</v>
      </c>
      <c r="N241" s="48" t="s">
        <v>3314</v>
      </c>
    </row>
    <row r="242" spans="1:14" x14ac:dyDescent="0.15">
      <c r="A242" s="56" t="s">
        <v>4247</v>
      </c>
      <c r="B242" s="56" t="s">
        <v>23</v>
      </c>
      <c r="C242" s="56" t="s">
        <v>5299</v>
      </c>
      <c r="D242" s="56" t="s">
        <v>2082</v>
      </c>
      <c r="E242" s="48" t="s">
        <v>5300</v>
      </c>
      <c r="F242" s="48" t="s">
        <v>1062</v>
      </c>
      <c r="G242" s="56" t="s">
        <v>1070</v>
      </c>
      <c r="H242" s="58" t="s">
        <v>5301</v>
      </c>
      <c r="I242" s="48" t="s">
        <v>5302</v>
      </c>
      <c r="J242" s="48" t="s">
        <v>2082</v>
      </c>
      <c r="K242" s="56">
        <v>663</v>
      </c>
      <c r="L242" s="56" t="s">
        <v>6757</v>
      </c>
      <c r="M242" s="48">
        <v>17</v>
      </c>
      <c r="N242" s="48" t="s">
        <v>5303</v>
      </c>
    </row>
    <row r="243" spans="1:14" x14ac:dyDescent="0.15">
      <c r="A243" s="56" t="s">
        <v>3317</v>
      </c>
      <c r="B243" s="56" t="s">
        <v>4584</v>
      </c>
      <c r="C243" s="56" t="s">
        <v>5304</v>
      </c>
      <c r="D243" s="56" t="s">
        <v>2082</v>
      </c>
      <c r="E243" s="48" t="s">
        <v>5305</v>
      </c>
      <c r="F243" s="48" t="s">
        <v>961</v>
      </c>
      <c r="G243" s="56" t="s">
        <v>969</v>
      </c>
      <c r="H243" s="58" t="s">
        <v>5306</v>
      </c>
      <c r="I243" s="48" t="s">
        <v>5307</v>
      </c>
      <c r="J243" s="48" t="s">
        <v>2082</v>
      </c>
      <c r="K243" s="56">
        <v>808</v>
      </c>
      <c r="L243" s="56" t="s">
        <v>6757</v>
      </c>
      <c r="M243" s="48">
        <v>5</v>
      </c>
      <c r="N243" s="48" t="s">
        <v>3316</v>
      </c>
    </row>
    <row r="244" spans="1:14" x14ac:dyDescent="0.15">
      <c r="A244" s="56" t="s">
        <v>3321</v>
      </c>
      <c r="B244" s="56" t="s">
        <v>4485</v>
      </c>
      <c r="C244" s="56" t="s">
        <v>5308</v>
      </c>
      <c r="D244" s="56" t="s">
        <v>2082</v>
      </c>
      <c r="E244" s="48" t="s">
        <v>5309</v>
      </c>
      <c r="F244" s="48" t="s">
        <v>112</v>
      </c>
      <c r="G244" s="56" t="s">
        <v>2780</v>
      </c>
      <c r="H244" s="58" t="s">
        <v>5310</v>
      </c>
      <c r="I244" s="48" t="s">
        <v>5311</v>
      </c>
      <c r="J244" s="48" t="s">
        <v>2082</v>
      </c>
      <c r="K244" s="56">
        <v>63</v>
      </c>
      <c r="L244" s="56" t="s">
        <v>6757</v>
      </c>
      <c r="M244" s="48">
        <v>8</v>
      </c>
      <c r="N244" s="48" t="s">
        <v>3320</v>
      </c>
    </row>
    <row r="245" spans="1:14" x14ac:dyDescent="0.15">
      <c r="A245" s="56" t="s">
        <v>3323</v>
      </c>
      <c r="B245" s="56" t="s">
        <v>4485</v>
      </c>
      <c r="C245" s="56" t="s">
        <v>5312</v>
      </c>
      <c r="D245" s="56" t="s">
        <v>2082</v>
      </c>
      <c r="E245" s="48" t="s">
        <v>5313</v>
      </c>
      <c r="F245" s="48" t="s">
        <v>1382</v>
      </c>
      <c r="G245" s="56" t="s">
        <v>1436</v>
      </c>
      <c r="H245" s="58" t="s">
        <v>5314</v>
      </c>
      <c r="I245" s="48" t="s">
        <v>5315</v>
      </c>
      <c r="J245" s="48" t="s">
        <v>2082</v>
      </c>
      <c r="K245" s="56">
        <v>133</v>
      </c>
      <c r="L245" s="56" t="s">
        <v>6757</v>
      </c>
      <c r="M245" s="48">
        <v>8</v>
      </c>
      <c r="N245" s="48" t="s">
        <v>3322</v>
      </c>
    </row>
    <row r="246" spans="1:14" x14ac:dyDescent="0.15">
      <c r="A246" s="56" t="s">
        <v>3325</v>
      </c>
      <c r="B246" s="56" t="s">
        <v>4491</v>
      </c>
      <c r="C246" s="56" t="s">
        <v>5316</v>
      </c>
      <c r="D246" s="56" t="s">
        <v>4657</v>
      </c>
      <c r="E246" s="48" t="s">
        <v>5317</v>
      </c>
      <c r="F246" s="48" t="s">
        <v>112</v>
      </c>
      <c r="G246" s="56" t="s">
        <v>2088</v>
      </c>
      <c r="H246" s="58" t="s">
        <v>5318</v>
      </c>
      <c r="I246" s="48" t="s">
        <v>5319</v>
      </c>
      <c r="J246" s="48" t="s">
        <v>2082</v>
      </c>
      <c r="K246" s="56">
        <v>214</v>
      </c>
      <c r="L246" s="56" t="s">
        <v>6757</v>
      </c>
      <c r="M246" s="48">
        <v>1</v>
      </c>
      <c r="N246" s="48" t="s">
        <v>3324</v>
      </c>
    </row>
    <row r="247" spans="1:14" x14ac:dyDescent="0.15">
      <c r="A247" s="56" t="s">
        <v>3327</v>
      </c>
      <c r="B247" s="56" t="s">
        <v>4584</v>
      </c>
      <c r="C247" s="56" t="s">
        <v>5320</v>
      </c>
      <c r="D247" s="56" t="s">
        <v>2082</v>
      </c>
      <c r="E247" s="48" t="s">
        <v>5321</v>
      </c>
      <c r="F247" s="48" t="s">
        <v>2028</v>
      </c>
      <c r="G247" s="56" t="s">
        <v>1893</v>
      </c>
      <c r="H247" s="58" t="s">
        <v>5322</v>
      </c>
      <c r="I247" s="48" t="s">
        <v>5323</v>
      </c>
      <c r="J247" s="48" t="s">
        <v>2082</v>
      </c>
      <c r="K247" s="56">
        <v>817</v>
      </c>
      <c r="L247" s="56" t="s">
        <v>6757</v>
      </c>
      <c r="M247" s="48">
        <v>5</v>
      </c>
      <c r="N247" s="48" t="s">
        <v>3326</v>
      </c>
    </row>
    <row r="248" spans="1:14" x14ac:dyDescent="0.15">
      <c r="A248" s="56" t="s">
        <v>3329</v>
      </c>
      <c r="B248" s="56" t="s">
        <v>4491</v>
      </c>
      <c r="C248" s="56" t="s">
        <v>5324</v>
      </c>
      <c r="D248" s="56" t="s">
        <v>2082</v>
      </c>
      <c r="E248" s="48" t="s">
        <v>5325</v>
      </c>
      <c r="F248" s="48" t="s">
        <v>1382</v>
      </c>
      <c r="G248" s="56" t="s">
        <v>1386</v>
      </c>
      <c r="H248" s="58" t="s">
        <v>5326</v>
      </c>
      <c r="I248" s="48" t="s">
        <v>5327</v>
      </c>
      <c r="J248" s="48" t="s">
        <v>2082</v>
      </c>
      <c r="K248" s="56">
        <v>318</v>
      </c>
      <c r="L248" s="56" t="s">
        <v>6757</v>
      </c>
      <c r="M248" s="48">
        <v>1</v>
      </c>
      <c r="N248" s="48" t="s">
        <v>3328</v>
      </c>
    </row>
    <row r="249" spans="1:14" x14ac:dyDescent="0.15">
      <c r="A249" s="56" t="s">
        <v>4300</v>
      </c>
      <c r="B249" s="56" t="s">
        <v>23</v>
      </c>
      <c r="C249" s="56" t="s">
        <v>5328</v>
      </c>
      <c r="D249" s="56" t="s">
        <v>5600</v>
      </c>
      <c r="E249" s="48" t="s">
        <v>5329</v>
      </c>
      <c r="F249" s="48" t="s">
        <v>2026</v>
      </c>
      <c r="G249" s="56" t="s">
        <v>811</v>
      </c>
      <c r="H249" s="58" t="s">
        <v>5330</v>
      </c>
      <c r="I249" s="48" t="s">
        <v>5331</v>
      </c>
      <c r="J249" s="48" t="s">
        <v>6597</v>
      </c>
      <c r="K249" s="56">
        <v>485</v>
      </c>
      <c r="L249" s="56" t="s">
        <v>6757</v>
      </c>
      <c r="M249" s="48">
        <v>17</v>
      </c>
      <c r="N249" s="48" t="s">
        <v>5332</v>
      </c>
    </row>
    <row r="250" spans="1:14" x14ac:dyDescent="0.15">
      <c r="A250" s="56" t="s">
        <v>3331</v>
      </c>
      <c r="B250" s="56" t="s">
        <v>23</v>
      </c>
      <c r="C250" s="56" t="s">
        <v>4836</v>
      </c>
      <c r="D250" s="56" t="s">
        <v>2082</v>
      </c>
      <c r="E250" s="48" t="s">
        <v>4718</v>
      </c>
      <c r="F250" s="48" t="s">
        <v>112</v>
      </c>
      <c r="G250" s="56" t="s">
        <v>2293</v>
      </c>
      <c r="H250" s="58" t="s">
        <v>5333</v>
      </c>
      <c r="I250" s="48" t="s">
        <v>5334</v>
      </c>
      <c r="J250" s="48" t="s">
        <v>2082</v>
      </c>
      <c r="K250" s="56">
        <v>497</v>
      </c>
      <c r="L250" s="56" t="s">
        <v>6757</v>
      </c>
      <c r="M250" s="48">
        <v>17</v>
      </c>
      <c r="N250" s="48" t="s">
        <v>3330</v>
      </c>
    </row>
    <row r="251" spans="1:14" x14ac:dyDescent="0.15">
      <c r="A251" s="56" t="s">
        <v>3333</v>
      </c>
      <c r="B251" s="56" t="s">
        <v>23</v>
      </c>
      <c r="C251" s="56" t="s">
        <v>5174</v>
      </c>
      <c r="D251" s="56" t="s">
        <v>2082</v>
      </c>
      <c r="E251" s="48" t="s">
        <v>4749</v>
      </c>
      <c r="F251" s="48" t="s">
        <v>112</v>
      </c>
      <c r="G251" s="56" t="s">
        <v>2272</v>
      </c>
      <c r="H251" s="58" t="s">
        <v>5175</v>
      </c>
      <c r="I251" s="48" t="s">
        <v>5176</v>
      </c>
      <c r="J251" s="48" t="s">
        <v>2082</v>
      </c>
      <c r="K251" s="56">
        <v>640</v>
      </c>
      <c r="L251" s="56" t="s">
        <v>6757</v>
      </c>
      <c r="M251" s="48">
        <v>17</v>
      </c>
      <c r="N251" s="48">
        <v>520039</v>
      </c>
    </row>
    <row r="252" spans="1:14" x14ac:dyDescent="0.15">
      <c r="A252" s="56" t="s">
        <v>3335</v>
      </c>
      <c r="B252" s="56" t="s">
        <v>23</v>
      </c>
      <c r="C252" s="56" t="s">
        <v>5335</v>
      </c>
      <c r="D252" s="56" t="s">
        <v>2082</v>
      </c>
      <c r="E252" s="48" t="s">
        <v>5336</v>
      </c>
      <c r="F252" s="48" t="s">
        <v>1062</v>
      </c>
      <c r="G252" s="56" t="s">
        <v>2625</v>
      </c>
      <c r="H252" s="58" t="s">
        <v>5337</v>
      </c>
      <c r="I252" s="48" t="s">
        <v>5338</v>
      </c>
      <c r="J252" s="48" t="s">
        <v>2082</v>
      </c>
      <c r="K252" s="56">
        <v>526</v>
      </c>
      <c r="L252" s="56" t="s">
        <v>6757</v>
      </c>
      <c r="M252" s="48">
        <v>17</v>
      </c>
      <c r="N252" s="48" t="s">
        <v>3334</v>
      </c>
    </row>
    <row r="253" spans="1:14" x14ac:dyDescent="0.15">
      <c r="A253" s="56" t="s">
        <v>3337</v>
      </c>
      <c r="B253" s="56" t="s">
        <v>4485</v>
      </c>
      <c r="C253" s="56" t="s">
        <v>4856</v>
      </c>
      <c r="D253" s="56" t="s">
        <v>2082</v>
      </c>
      <c r="E253" s="48" t="s">
        <v>5339</v>
      </c>
      <c r="F253" s="48" t="s">
        <v>112</v>
      </c>
      <c r="G253" s="56" t="s">
        <v>349</v>
      </c>
      <c r="H253" s="58" t="s">
        <v>5340</v>
      </c>
      <c r="I253" s="48" t="s">
        <v>5341</v>
      </c>
      <c r="J253" s="48" t="s">
        <v>2082</v>
      </c>
      <c r="K253" s="56">
        <v>74</v>
      </c>
      <c r="L253" s="56" t="s">
        <v>6757</v>
      </c>
      <c r="M253" s="48">
        <v>8</v>
      </c>
      <c r="N253" s="48" t="s">
        <v>3336</v>
      </c>
    </row>
    <row r="254" spans="1:14" x14ac:dyDescent="0.15">
      <c r="A254" s="56" t="s">
        <v>3339</v>
      </c>
      <c r="B254" s="56" t="s">
        <v>4491</v>
      </c>
      <c r="C254" s="56" t="s">
        <v>5129</v>
      </c>
      <c r="D254" s="56" t="s">
        <v>2082</v>
      </c>
      <c r="E254" s="48" t="s">
        <v>5342</v>
      </c>
      <c r="F254" s="48" t="s">
        <v>112</v>
      </c>
      <c r="G254" s="56" t="s">
        <v>5343</v>
      </c>
      <c r="H254" s="58" t="s">
        <v>5344</v>
      </c>
      <c r="I254" s="48" t="s">
        <v>5345</v>
      </c>
      <c r="J254" s="48" t="s">
        <v>2082</v>
      </c>
      <c r="K254" s="56">
        <v>234</v>
      </c>
      <c r="L254" s="56" t="s">
        <v>6757</v>
      </c>
      <c r="M254" s="48">
        <v>1</v>
      </c>
      <c r="N254" s="48" t="s">
        <v>3338</v>
      </c>
    </row>
    <row r="255" spans="1:14" x14ac:dyDescent="0.15">
      <c r="A255" s="56" t="s">
        <v>4137</v>
      </c>
      <c r="B255" s="56" t="s">
        <v>23</v>
      </c>
      <c r="C255" s="56" t="s">
        <v>5048</v>
      </c>
      <c r="D255" s="56" t="s">
        <v>2082</v>
      </c>
      <c r="E255" s="48" t="s">
        <v>5049</v>
      </c>
      <c r="F255" s="48" t="s">
        <v>112</v>
      </c>
      <c r="G255" s="56" t="s">
        <v>5050</v>
      </c>
      <c r="H255" s="58" t="s">
        <v>5051</v>
      </c>
      <c r="I255" s="48" t="s">
        <v>5052</v>
      </c>
      <c r="J255" s="48" t="s">
        <v>2082</v>
      </c>
      <c r="K255" s="56">
        <v>566</v>
      </c>
      <c r="L255" s="56" t="s">
        <v>6757</v>
      </c>
      <c r="M255" s="48">
        <v>17</v>
      </c>
      <c r="N255" s="48" t="s">
        <v>5053</v>
      </c>
    </row>
    <row r="256" spans="1:14" x14ac:dyDescent="0.15">
      <c r="A256" s="56" t="s">
        <v>4406</v>
      </c>
      <c r="B256" s="56" t="s">
        <v>23</v>
      </c>
      <c r="C256" s="56" t="s">
        <v>5346</v>
      </c>
      <c r="D256" s="56" t="s">
        <v>2082</v>
      </c>
      <c r="E256" s="48" t="s">
        <v>5347</v>
      </c>
      <c r="F256" s="48" t="s">
        <v>672</v>
      </c>
      <c r="G256" s="56" t="s">
        <v>788</v>
      </c>
      <c r="H256" s="58" t="s">
        <v>5348</v>
      </c>
      <c r="I256" s="48" t="s">
        <v>5349</v>
      </c>
      <c r="J256" s="48" t="s">
        <v>2082</v>
      </c>
      <c r="K256" s="56">
        <v>549</v>
      </c>
      <c r="L256" s="56" t="s">
        <v>6757</v>
      </c>
      <c r="M256" s="48">
        <v>17</v>
      </c>
      <c r="N256" s="48" t="s">
        <v>5350</v>
      </c>
    </row>
    <row r="257" spans="1:14" x14ac:dyDescent="0.15">
      <c r="A257" s="56" t="s">
        <v>3343</v>
      </c>
      <c r="B257" s="56" t="s">
        <v>4584</v>
      </c>
      <c r="C257" s="56" t="s">
        <v>5304</v>
      </c>
      <c r="D257" s="56" t="s">
        <v>2082</v>
      </c>
      <c r="E257" s="48" t="s">
        <v>5351</v>
      </c>
      <c r="F257" s="48" t="s">
        <v>961</v>
      </c>
      <c r="G257" s="56" t="s">
        <v>2400</v>
      </c>
      <c r="H257" s="58" t="s">
        <v>5352</v>
      </c>
      <c r="I257" s="48" t="s">
        <v>5353</v>
      </c>
      <c r="J257" s="48" t="s">
        <v>2082</v>
      </c>
      <c r="K257" s="56">
        <v>809</v>
      </c>
      <c r="L257" s="56" t="s">
        <v>6757</v>
      </c>
      <c r="M257" s="48">
        <v>5</v>
      </c>
      <c r="N257" s="48" t="s">
        <v>3342</v>
      </c>
    </row>
    <row r="258" spans="1:14" x14ac:dyDescent="0.15">
      <c r="A258" s="56" t="s">
        <v>3347</v>
      </c>
      <c r="B258" s="56" t="s">
        <v>4491</v>
      </c>
      <c r="C258" s="56" t="s">
        <v>5233</v>
      </c>
      <c r="D258" s="56" t="s">
        <v>2082</v>
      </c>
      <c r="E258" s="48" t="s">
        <v>4542</v>
      </c>
      <c r="F258" s="48" t="s">
        <v>112</v>
      </c>
      <c r="G258" s="56" t="s">
        <v>2767</v>
      </c>
      <c r="H258" s="58" t="s">
        <v>5354</v>
      </c>
      <c r="I258" s="48" t="s">
        <v>5355</v>
      </c>
      <c r="J258" s="48" t="s">
        <v>2082</v>
      </c>
      <c r="K258" s="56">
        <v>205</v>
      </c>
      <c r="L258" s="56" t="s">
        <v>6757</v>
      </c>
      <c r="M258" s="48">
        <v>1</v>
      </c>
      <c r="N258" s="48" t="s">
        <v>3346</v>
      </c>
    </row>
    <row r="259" spans="1:14" x14ac:dyDescent="0.15">
      <c r="A259" s="56" t="s">
        <v>3349</v>
      </c>
      <c r="B259" s="56" t="s">
        <v>23</v>
      </c>
      <c r="C259" s="56" t="s">
        <v>4642</v>
      </c>
      <c r="D259" s="56" t="s">
        <v>2082</v>
      </c>
      <c r="E259" s="48" t="s">
        <v>4643</v>
      </c>
      <c r="F259" s="48" t="s">
        <v>961</v>
      </c>
      <c r="G259" s="56" t="s">
        <v>2405</v>
      </c>
      <c r="H259" s="58" t="s">
        <v>4644</v>
      </c>
      <c r="I259" s="48" t="s">
        <v>5356</v>
      </c>
      <c r="J259" s="48" t="s">
        <v>2082</v>
      </c>
      <c r="K259" s="56">
        <v>461</v>
      </c>
      <c r="L259" s="56" t="s">
        <v>6757</v>
      </c>
      <c r="M259" s="48">
        <v>17</v>
      </c>
      <c r="N259" s="48" t="s">
        <v>3348</v>
      </c>
    </row>
    <row r="260" spans="1:14" x14ac:dyDescent="0.15">
      <c r="A260" s="56" t="s">
        <v>3351</v>
      </c>
      <c r="B260" s="56" t="s">
        <v>23</v>
      </c>
      <c r="C260" s="56" t="s">
        <v>4874</v>
      </c>
      <c r="D260" s="56" t="s">
        <v>2082</v>
      </c>
      <c r="E260" s="48" t="s">
        <v>5090</v>
      </c>
      <c r="F260" s="48" t="s">
        <v>112</v>
      </c>
      <c r="G260" s="56" t="s">
        <v>2100</v>
      </c>
      <c r="H260" s="58" t="s">
        <v>5357</v>
      </c>
      <c r="I260" s="48" t="s">
        <v>5358</v>
      </c>
      <c r="J260" s="48" t="s">
        <v>2082</v>
      </c>
      <c r="K260" s="56">
        <v>686</v>
      </c>
      <c r="L260" s="56" t="s">
        <v>6757</v>
      </c>
      <c r="M260" s="48">
        <v>17</v>
      </c>
      <c r="N260" s="48" t="s">
        <v>3350</v>
      </c>
    </row>
    <row r="261" spans="1:14" x14ac:dyDescent="0.15">
      <c r="A261" s="56" t="s">
        <v>4244</v>
      </c>
      <c r="B261" s="56" t="s">
        <v>23</v>
      </c>
      <c r="C261" s="56" t="s">
        <v>4961</v>
      </c>
      <c r="D261" s="56" t="s">
        <v>2082</v>
      </c>
      <c r="E261" s="48" t="s">
        <v>5359</v>
      </c>
      <c r="F261" s="48" t="s">
        <v>2027</v>
      </c>
      <c r="G261" s="56" t="s">
        <v>580</v>
      </c>
      <c r="H261" s="58" t="s">
        <v>5360</v>
      </c>
      <c r="I261" s="48" t="s">
        <v>5361</v>
      </c>
      <c r="J261" s="48" t="s">
        <v>2082</v>
      </c>
      <c r="K261" s="56">
        <v>681</v>
      </c>
      <c r="L261" s="56" t="s">
        <v>6757</v>
      </c>
      <c r="M261" s="48">
        <v>17</v>
      </c>
      <c r="N261" s="48" t="s">
        <v>5362</v>
      </c>
    </row>
    <row r="262" spans="1:14" x14ac:dyDescent="0.15">
      <c r="A262" s="56" t="s">
        <v>4403</v>
      </c>
      <c r="B262" s="56" t="s">
        <v>23</v>
      </c>
      <c r="C262" s="56" t="s">
        <v>5363</v>
      </c>
      <c r="D262" s="56" t="s">
        <v>2082</v>
      </c>
      <c r="E262" s="48" t="s">
        <v>5364</v>
      </c>
      <c r="F262" s="48" t="s">
        <v>2030</v>
      </c>
      <c r="G262" s="56" t="s">
        <v>1988</v>
      </c>
      <c r="H262" s="58" t="s">
        <v>5365</v>
      </c>
      <c r="I262" s="48" t="s">
        <v>5366</v>
      </c>
      <c r="J262" s="48" t="s">
        <v>2082</v>
      </c>
      <c r="K262" s="56">
        <v>544</v>
      </c>
      <c r="L262" s="56" t="s">
        <v>6757</v>
      </c>
      <c r="M262" s="48">
        <v>17</v>
      </c>
      <c r="N262" s="48" t="s">
        <v>5367</v>
      </c>
    </row>
    <row r="263" spans="1:14" x14ac:dyDescent="0.15">
      <c r="A263" s="56" t="s">
        <v>4157</v>
      </c>
      <c r="B263" s="56" t="s">
        <v>23</v>
      </c>
      <c r="C263" s="56" t="s">
        <v>4860</v>
      </c>
      <c r="D263" s="56" t="s">
        <v>5368</v>
      </c>
      <c r="E263" s="48" t="s">
        <v>5369</v>
      </c>
      <c r="F263" s="48" t="s">
        <v>549</v>
      </c>
      <c r="G263" s="56" t="s">
        <v>647</v>
      </c>
      <c r="H263" s="58" t="s">
        <v>5370</v>
      </c>
      <c r="I263" s="48" t="s">
        <v>5371</v>
      </c>
      <c r="J263" s="48" t="s">
        <v>2082</v>
      </c>
      <c r="K263" s="56">
        <v>402</v>
      </c>
      <c r="L263" s="56" t="s">
        <v>6757</v>
      </c>
      <c r="M263" s="48">
        <v>17</v>
      </c>
      <c r="N263" s="48" t="s">
        <v>5372</v>
      </c>
    </row>
    <row r="264" spans="1:14" x14ac:dyDescent="0.15">
      <c r="A264" s="56" t="s">
        <v>3353</v>
      </c>
      <c r="B264" s="56" t="s">
        <v>23</v>
      </c>
      <c r="C264" s="56" t="s">
        <v>4967</v>
      </c>
      <c r="D264" s="56" t="s">
        <v>2082</v>
      </c>
      <c r="E264" s="48" t="s">
        <v>4581</v>
      </c>
      <c r="F264" s="48" t="s">
        <v>112</v>
      </c>
      <c r="G264" s="56" t="s">
        <v>2095</v>
      </c>
      <c r="H264" s="58" t="s">
        <v>4968</v>
      </c>
      <c r="I264" s="48" t="s">
        <v>5373</v>
      </c>
      <c r="J264" s="48" t="s">
        <v>2082</v>
      </c>
      <c r="K264" s="56">
        <v>579</v>
      </c>
      <c r="L264" s="56" t="s">
        <v>6757</v>
      </c>
      <c r="M264" s="48">
        <v>17</v>
      </c>
      <c r="N264" s="48" t="s">
        <v>3352</v>
      </c>
    </row>
    <row r="265" spans="1:14" x14ac:dyDescent="0.15">
      <c r="A265" s="56" t="s">
        <v>4360</v>
      </c>
      <c r="B265" s="56" t="s">
        <v>23</v>
      </c>
      <c r="C265" s="56" t="s">
        <v>5374</v>
      </c>
      <c r="D265" s="56" t="s">
        <v>2082</v>
      </c>
      <c r="E265" s="48" t="s">
        <v>4638</v>
      </c>
      <c r="F265" s="48" t="s">
        <v>112</v>
      </c>
      <c r="G265" s="56" t="s">
        <v>4639</v>
      </c>
      <c r="H265" s="58" t="s">
        <v>5375</v>
      </c>
      <c r="I265" s="48" t="s">
        <v>5376</v>
      </c>
      <c r="J265" s="48" t="s">
        <v>2082</v>
      </c>
      <c r="K265" s="56">
        <v>704</v>
      </c>
      <c r="L265" s="56" t="s">
        <v>6757</v>
      </c>
      <c r="M265" s="48">
        <v>17</v>
      </c>
      <c r="N265" s="48" t="s">
        <v>5377</v>
      </c>
    </row>
    <row r="266" spans="1:14" x14ac:dyDescent="0.15">
      <c r="A266" s="56" t="s">
        <v>4140</v>
      </c>
      <c r="B266" s="56" t="s">
        <v>23</v>
      </c>
      <c r="C266" s="56" t="s">
        <v>5295</v>
      </c>
      <c r="D266" s="56" t="s">
        <v>2082</v>
      </c>
      <c r="E266" s="48" t="s">
        <v>5378</v>
      </c>
      <c r="F266" s="48" t="s">
        <v>1217</v>
      </c>
      <c r="G266" s="56" t="s">
        <v>1233</v>
      </c>
      <c r="H266" s="58" t="s">
        <v>5379</v>
      </c>
      <c r="I266" s="48" t="s">
        <v>5380</v>
      </c>
      <c r="J266" s="48" t="s">
        <v>2082</v>
      </c>
      <c r="K266" s="56">
        <v>410</v>
      </c>
      <c r="L266" s="56" t="s">
        <v>6757</v>
      </c>
      <c r="M266" s="48">
        <v>17</v>
      </c>
      <c r="N266" s="48" t="s">
        <v>5381</v>
      </c>
    </row>
    <row r="267" spans="1:14" x14ac:dyDescent="0.15">
      <c r="A267" s="56" t="s">
        <v>4378</v>
      </c>
      <c r="B267" s="56" t="s">
        <v>23</v>
      </c>
      <c r="C267" s="56" t="s">
        <v>5382</v>
      </c>
      <c r="D267" s="56" t="s">
        <v>2082</v>
      </c>
      <c r="E267" s="48" t="s">
        <v>5383</v>
      </c>
      <c r="F267" s="48" t="s">
        <v>549</v>
      </c>
      <c r="G267" s="56" t="s">
        <v>556</v>
      </c>
      <c r="H267" s="58" t="s">
        <v>5384</v>
      </c>
      <c r="I267" s="48" t="s">
        <v>5385</v>
      </c>
      <c r="J267" s="48" t="s">
        <v>2082</v>
      </c>
      <c r="K267" s="56">
        <v>538</v>
      </c>
      <c r="L267" s="56" t="s">
        <v>6757</v>
      </c>
      <c r="M267" s="48">
        <v>17</v>
      </c>
      <c r="N267" s="48" t="s">
        <v>5386</v>
      </c>
    </row>
    <row r="268" spans="1:14" x14ac:dyDescent="0.15">
      <c r="A268" s="56" t="s">
        <v>3355</v>
      </c>
      <c r="B268" s="56" t="s">
        <v>23</v>
      </c>
      <c r="C268" s="56" t="s">
        <v>5387</v>
      </c>
      <c r="D268" s="56" t="s">
        <v>2082</v>
      </c>
      <c r="E268" s="48" t="s">
        <v>5388</v>
      </c>
      <c r="F268" s="48" t="s">
        <v>549</v>
      </c>
      <c r="G268" s="56" t="s">
        <v>5389</v>
      </c>
      <c r="H268" s="58" t="s">
        <v>5390</v>
      </c>
      <c r="I268" s="48" t="s">
        <v>5391</v>
      </c>
      <c r="J268" s="48" t="s">
        <v>2082</v>
      </c>
      <c r="K268" s="56">
        <v>650</v>
      </c>
      <c r="L268" s="56" t="s">
        <v>6757</v>
      </c>
      <c r="M268" s="48">
        <v>17</v>
      </c>
      <c r="N268" s="48" t="s">
        <v>3354</v>
      </c>
    </row>
    <row r="269" spans="1:14" x14ac:dyDescent="0.15">
      <c r="A269" s="56" t="s">
        <v>3359</v>
      </c>
      <c r="B269" s="56" t="s">
        <v>4485</v>
      </c>
      <c r="C269" s="56" t="s">
        <v>5392</v>
      </c>
      <c r="D269" s="56" t="s">
        <v>2082</v>
      </c>
      <c r="E269" s="48" t="s">
        <v>5393</v>
      </c>
      <c r="F269" s="48" t="s">
        <v>1217</v>
      </c>
      <c r="G269" s="56" t="s">
        <v>2587</v>
      </c>
      <c r="H269" s="58" t="s">
        <v>5394</v>
      </c>
      <c r="I269" s="48" t="s">
        <v>5395</v>
      </c>
      <c r="J269" s="48" t="s">
        <v>2082</v>
      </c>
      <c r="K269" s="56">
        <v>112</v>
      </c>
      <c r="L269" s="56" t="s">
        <v>6757</v>
      </c>
      <c r="M269" s="48">
        <v>8</v>
      </c>
      <c r="N269" s="48" t="s">
        <v>3358</v>
      </c>
    </row>
    <row r="270" spans="1:14" x14ac:dyDescent="0.15">
      <c r="A270" s="56" t="s">
        <v>3361</v>
      </c>
      <c r="B270" s="56" t="s">
        <v>4491</v>
      </c>
      <c r="C270" s="56" t="s">
        <v>5396</v>
      </c>
      <c r="D270" s="56" t="s">
        <v>2082</v>
      </c>
      <c r="E270" s="48" t="s">
        <v>5397</v>
      </c>
      <c r="F270" s="48" t="s">
        <v>1217</v>
      </c>
      <c r="G270" s="56" t="s">
        <v>1243</v>
      </c>
      <c r="H270" s="58" t="s">
        <v>5398</v>
      </c>
      <c r="I270" s="48" t="s">
        <v>5399</v>
      </c>
      <c r="J270" s="48" t="s">
        <v>2082</v>
      </c>
      <c r="K270" s="56">
        <v>328</v>
      </c>
      <c r="L270" s="56" t="s">
        <v>6757</v>
      </c>
      <c r="M270" s="48">
        <v>1</v>
      </c>
      <c r="N270" s="48" t="s">
        <v>3360</v>
      </c>
    </row>
    <row r="271" spans="1:14" x14ac:dyDescent="0.15">
      <c r="A271" s="56" t="s">
        <v>3363</v>
      </c>
      <c r="B271" s="56" t="s">
        <v>4491</v>
      </c>
      <c r="C271" s="56" t="s">
        <v>5400</v>
      </c>
      <c r="D271" s="56" t="s">
        <v>2082</v>
      </c>
      <c r="E271" s="48" t="s">
        <v>5401</v>
      </c>
      <c r="F271" s="48" t="s">
        <v>1137</v>
      </c>
      <c r="G271" s="56" t="s">
        <v>2873</v>
      </c>
      <c r="H271" s="58" t="s">
        <v>5402</v>
      </c>
      <c r="I271" s="48" t="s">
        <v>5403</v>
      </c>
      <c r="J271" s="48" t="s">
        <v>2082</v>
      </c>
      <c r="K271" s="56">
        <v>311</v>
      </c>
      <c r="L271" s="56" t="s">
        <v>6757</v>
      </c>
      <c r="M271" s="48">
        <v>1</v>
      </c>
      <c r="N271" s="48" t="s">
        <v>3362</v>
      </c>
    </row>
    <row r="272" spans="1:14" x14ac:dyDescent="0.15">
      <c r="A272" s="56" t="s">
        <v>4357</v>
      </c>
      <c r="B272" s="56" t="s">
        <v>4491</v>
      </c>
      <c r="C272" s="56" t="s">
        <v>5404</v>
      </c>
      <c r="D272" s="56" t="s">
        <v>2082</v>
      </c>
      <c r="E272" s="48" t="s">
        <v>5405</v>
      </c>
      <c r="F272" s="48" t="s">
        <v>2030</v>
      </c>
      <c r="G272" s="56" t="s">
        <v>1997</v>
      </c>
      <c r="H272" s="58" t="s">
        <v>5406</v>
      </c>
      <c r="I272" s="48" t="s">
        <v>5407</v>
      </c>
      <c r="J272" s="48" t="s">
        <v>2082</v>
      </c>
      <c r="K272" s="56">
        <v>199</v>
      </c>
      <c r="L272" s="56" t="s">
        <v>6757</v>
      </c>
      <c r="M272" s="48">
        <v>1</v>
      </c>
      <c r="N272" s="48" t="s">
        <v>5408</v>
      </c>
    </row>
    <row r="273" spans="1:14" x14ac:dyDescent="0.15">
      <c r="A273" s="56" t="s">
        <v>5409</v>
      </c>
      <c r="B273" s="56" t="s">
        <v>4485</v>
      </c>
      <c r="C273" s="56" t="s">
        <v>4620</v>
      </c>
      <c r="D273" s="56" t="s">
        <v>2082</v>
      </c>
      <c r="E273" s="48" t="s">
        <v>4621</v>
      </c>
      <c r="F273" s="48" t="s">
        <v>1217</v>
      </c>
      <c r="G273" s="56" t="s">
        <v>2595</v>
      </c>
      <c r="H273" s="58" t="s">
        <v>5410</v>
      </c>
      <c r="I273" s="48" t="s">
        <v>6763</v>
      </c>
      <c r="J273" s="48" t="s">
        <v>2082</v>
      </c>
      <c r="K273" s="56">
        <v>119</v>
      </c>
      <c r="L273" s="56" t="s">
        <v>6757</v>
      </c>
      <c r="M273" s="48">
        <v>8</v>
      </c>
      <c r="N273" s="48">
        <v>212424</v>
      </c>
    </row>
    <row r="274" spans="1:14" x14ac:dyDescent="0.15">
      <c r="A274" s="56" t="s">
        <v>3367</v>
      </c>
      <c r="B274" s="56" t="s">
        <v>4584</v>
      </c>
      <c r="C274" s="56" t="s">
        <v>5411</v>
      </c>
      <c r="D274" s="56" t="s">
        <v>2082</v>
      </c>
      <c r="E274" s="48" t="s">
        <v>5009</v>
      </c>
      <c r="F274" s="48" t="s">
        <v>112</v>
      </c>
      <c r="G274" s="56" t="s">
        <v>2783</v>
      </c>
      <c r="H274" s="58" t="s">
        <v>5412</v>
      </c>
      <c r="I274" s="48" t="s">
        <v>5413</v>
      </c>
      <c r="J274" s="48" t="s">
        <v>2082</v>
      </c>
      <c r="K274" s="56">
        <v>831</v>
      </c>
      <c r="L274" s="56" t="s">
        <v>6757</v>
      </c>
      <c r="M274" s="48">
        <v>5</v>
      </c>
      <c r="N274" s="48" t="s">
        <v>3366</v>
      </c>
    </row>
    <row r="275" spans="1:14" x14ac:dyDescent="0.15">
      <c r="A275" s="56" t="s">
        <v>4151</v>
      </c>
      <c r="B275" s="56" t="s">
        <v>4584</v>
      </c>
      <c r="C275" s="56" t="s">
        <v>5411</v>
      </c>
      <c r="D275" s="56" t="s">
        <v>2082</v>
      </c>
      <c r="E275" s="48" t="s">
        <v>5414</v>
      </c>
      <c r="F275" s="48" t="s">
        <v>1382</v>
      </c>
      <c r="G275" s="56" t="s">
        <v>1398</v>
      </c>
      <c r="H275" s="58" t="s">
        <v>5415</v>
      </c>
      <c r="I275" s="48" t="s">
        <v>5416</v>
      </c>
      <c r="J275" s="48" t="s">
        <v>2082</v>
      </c>
      <c r="K275" s="56">
        <v>828</v>
      </c>
      <c r="L275" s="56" t="s">
        <v>6757</v>
      </c>
      <c r="M275" s="48">
        <v>5</v>
      </c>
      <c r="N275" s="48" t="s">
        <v>5417</v>
      </c>
    </row>
    <row r="276" spans="1:14" x14ac:dyDescent="0.15">
      <c r="A276" s="56" t="s">
        <v>4146</v>
      </c>
      <c r="B276" s="56" t="s">
        <v>23</v>
      </c>
      <c r="C276" s="56" t="s">
        <v>4946</v>
      </c>
      <c r="D276" s="56" t="s">
        <v>2082</v>
      </c>
      <c r="E276" s="48" t="s">
        <v>4949</v>
      </c>
      <c r="F276" s="48" t="s">
        <v>112</v>
      </c>
      <c r="G276" s="56" t="s">
        <v>4950</v>
      </c>
      <c r="H276" s="58" t="s">
        <v>4951</v>
      </c>
      <c r="I276" s="48" t="s">
        <v>4952</v>
      </c>
      <c r="J276" s="48" t="s">
        <v>2082</v>
      </c>
      <c r="K276" s="56">
        <v>693</v>
      </c>
      <c r="L276" s="56" t="s">
        <v>6757</v>
      </c>
      <c r="M276" s="48">
        <v>17</v>
      </c>
      <c r="N276" s="48" t="s">
        <v>4953</v>
      </c>
    </row>
    <row r="277" spans="1:14" x14ac:dyDescent="0.15">
      <c r="A277" s="56" t="s">
        <v>3369</v>
      </c>
      <c r="B277" s="56" t="s">
        <v>4593</v>
      </c>
      <c r="C277" s="56" t="s">
        <v>5418</v>
      </c>
      <c r="D277" s="56" t="s">
        <v>4657</v>
      </c>
      <c r="E277" s="48" t="s">
        <v>4658</v>
      </c>
      <c r="F277" s="48" t="s">
        <v>112</v>
      </c>
      <c r="G277" s="56" t="s">
        <v>6780</v>
      </c>
      <c r="H277" s="58">
        <v>306</v>
      </c>
      <c r="I277" s="48" t="s">
        <v>5420</v>
      </c>
      <c r="J277" s="48" t="s">
        <v>2082</v>
      </c>
      <c r="K277" s="56">
        <v>365</v>
      </c>
      <c r="L277" s="56" t="s">
        <v>6757</v>
      </c>
      <c r="M277" s="48">
        <v>15</v>
      </c>
      <c r="N277" s="48" t="s">
        <v>3368</v>
      </c>
    </row>
    <row r="278" spans="1:14" x14ac:dyDescent="0.15">
      <c r="A278" s="56" t="s">
        <v>3371</v>
      </c>
      <c r="B278" s="56" t="s">
        <v>4584</v>
      </c>
      <c r="C278" s="56" t="s">
        <v>5421</v>
      </c>
      <c r="D278" s="56" t="s">
        <v>2082</v>
      </c>
      <c r="E278" s="48" t="s">
        <v>5422</v>
      </c>
      <c r="F278" s="48" t="s">
        <v>1382</v>
      </c>
      <c r="G278" s="56" t="s">
        <v>1567</v>
      </c>
      <c r="H278" s="58" t="s">
        <v>5423</v>
      </c>
      <c r="I278" s="48" t="s">
        <v>5424</v>
      </c>
      <c r="J278" s="48" t="s">
        <v>2082</v>
      </c>
      <c r="K278" s="56">
        <v>825</v>
      </c>
      <c r="L278" s="56" t="s">
        <v>6757</v>
      </c>
      <c r="M278" s="48">
        <v>5</v>
      </c>
      <c r="N278" s="48" t="s">
        <v>3370</v>
      </c>
    </row>
    <row r="279" spans="1:14" x14ac:dyDescent="0.15">
      <c r="A279" s="56" t="s">
        <v>6764</v>
      </c>
      <c r="B279" s="56" t="s">
        <v>4491</v>
      </c>
      <c r="C279" s="56" t="s">
        <v>5425</v>
      </c>
      <c r="D279" s="56" t="s">
        <v>2082</v>
      </c>
      <c r="E279" s="48" t="s">
        <v>5426</v>
      </c>
      <c r="F279" s="48" t="s">
        <v>809</v>
      </c>
      <c r="G279" s="56" t="s">
        <v>859</v>
      </c>
      <c r="H279" s="58" t="s">
        <v>5427</v>
      </c>
      <c r="I279" s="48" t="s">
        <v>5428</v>
      </c>
      <c r="J279" s="48" t="s">
        <v>2082</v>
      </c>
      <c r="K279" s="56">
        <v>239</v>
      </c>
      <c r="L279" s="56" t="s">
        <v>6757</v>
      </c>
      <c r="M279" s="48">
        <v>1</v>
      </c>
      <c r="N279" s="48" t="s">
        <v>3372</v>
      </c>
    </row>
    <row r="280" spans="1:14" x14ac:dyDescent="0.15">
      <c r="A280" s="56" t="s">
        <v>6765</v>
      </c>
      <c r="B280" s="56" t="s">
        <v>4491</v>
      </c>
      <c r="C280" s="56" t="s">
        <v>5425</v>
      </c>
      <c r="D280" s="56" t="s">
        <v>2082</v>
      </c>
      <c r="E280" s="48" t="s">
        <v>4542</v>
      </c>
      <c r="F280" s="48" t="s">
        <v>112</v>
      </c>
      <c r="G280" s="56" t="s">
        <v>2767</v>
      </c>
      <c r="H280" s="58" t="s">
        <v>5429</v>
      </c>
      <c r="I280" s="48" t="s">
        <v>5430</v>
      </c>
      <c r="J280" s="48" t="s">
        <v>2082</v>
      </c>
      <c r="K280" s="56">
        <v>240</v>
      </c>
      <c r="L280" s="56" t="s">
        <v>6757</v>
      </c>
      <c r="M280" s="48">
        <v>1</v>
      </c>
      <c r="N280" s="48">
        <v>94484300</v>
      </c>
    </row>
    <row r="281" spans="1:14" x14ac:dyDescent="0.15">
      <c r="A281" s="56" t="s">
        <v>3377</v>
      </c>
      <c r="B281" s="56" t="s">
        <v>4593</v>
      </c>
      <c r="C281" s="56" t="s">
        <v>5431</v>
      </c>
      <c r="D281" s="56" t="s">
        <v>4657</v>
      </c>
      <c r="E281" s="48" t="s">
        <v>5432</v>
      </c>
      <c r="F281" s="48" t="s">
        <v>112</v>
      </c>
      <c r="G281" s="56" t="s">
        <v>2822</v>
      </c>
      <c r="H281" s="58" t="s">
        <v>5433</v>
      </c>
      <c r="I281" s="48" t="s">
        <v>5434</v>
      </c>
      <c r="J281" s="48" t="s">
        <v>2082</v>
      </c>
      <c r="K281" s="56">
        <v>366</v>
      </c>
      <c r="L281" s="56" t="s">
        <v>6757</v>
      </c>
      <c r="M281" s="48">
        <v>15</v>
      </c>
      <c r="N281" s="48" t="s">
        <v>3376</v>
      </c>
    </row>
    <row r="282" spans="1:14" x14ac:dyDescent="0.15">
      <c r="A282" s="56" t="s">
        <v>3379</v>
      </c>
      <c r="B282" s="56" t="s">
        <v>4584</v>
      </c>
      <c r="C282" s="56" t="s">
        <v>5435</v>
      </c>
      <c r="D282" s="56" t="s">
        <v>2082</v>
      </c>
      <c r="E282" s="48" t="s">
        <v>5436</v>
      </c>
      <c r="F282" s="48" t="s">
        <v>2025</v>
      </c>
      <c r="G282" s="56" t="s">
        <v>1748</v>
      </c>
      <c r="H282" s="58" t="s">
        <v>5437</v>
      </c>
      <c r="I282" s="48" t="s">
        <v>5438</v>
      </c>
      <c r="J282" s="48" t="s">
        <v>2082</v>
      </c>
      <c r="K282" s="56">
        <v>851</v>
      </c>
      <c r="L282" s="56" t="s">
        <v>6757</v>
      </c>
      <c r="M282" s="48">
        <v>5</v>
      </c>
      <c r="N282" s="48" t="s">
        <v>3378</v>
      </c>
    </row>
    <row r="283" spans="1:14" x14ac:dyDescent="0.15">
      <c r="A283" s="56" t="s">
        <v>4149</v>
      </c>
      <c r="B283" s="56" t="s">
        <v>4491</v>
      </c>
      <c r="C283" s="56" t="s">
        <v>5028</v>
      </c>
      <c r="D283" s="56" t="s">
        <v>2082</v>
      </c>
      <c r="E283" s="48" t="s">
        <v>4560</v>
      </c>
      <c r="F283" s="48" t="s">
        <v>549</v>
      </c>
      <c r="G283" s="56" t="s">
        <v>623</v>
      </c>
      <c r="H283" s="58" t="s">
        <v>5029</v>
      </c>
      <c r="I283" s="48" t="s">
        <v>5030</v>
      </c>
      <c r="J283" s="48" t="s">
        <v>2082</v>
      </c>
      <c r="K283" s="56">
        <v>342</v>
      </c>
      <c r="L283" s="56" t="s">
        <v>6757</v>
      </c>
      <c r="M283" s="48">
        <v>1</v>
      </c>
      <c r="N283" s="48" t="s">
        <v>5031</v>
      </c>
    </row>
    <row r="284" spans="1:14" x14ac:dyDescent="0.15">
      <c r="A284" s="56" t="s">
        <v>3381</v>
      </c>
      <c r="B284" s="56" t="s">
        <v>4491</v>
      </c>
      <c r="C284" s="56" t="s">
        <v>4628</v>
      </c>
      <c r="D284" s="56" t="s">
        <v>2082</v>
      </c>
      <c r="E284" s="48" t="s">
        <v>4801</v>
      </c>
      <c r="F284" s="48" t="s">
        <v>112</v>
      </c>
      <c r="G284" s="56" t="s">
        <v>330</v>
      </c>
      <c r="H284" s="58" t="s">
        <v>5439</v>
      </c>
      <c r="I284" s="48" t="s">
        <v>5440</v>
      </c>
      <c r="J284" s="48" t="s">
        <v>2082</v>
      </c>
      <c r="K284" s="56">
        <v>329</v>
      </c>
      <c r="L284" s="56" t="s">
        <v>6757</v>
      </c>
      <c r="M284" s="48">
        <v>1</v>
      </c>
      <c r="N284" s="48" t="s">
        <v>3380</v>
      </c>
    </row>
    <row r="285" spans="1:14" x14ac:dyDescent="0.15">
      <c r="A285" s="56" t="s">
        <v>3383</v>
      </c>
      <c r="B285" s="56" t="s">
        <v>4491</v>
      </c>
      <c r="C285" s="56" t="s">
        <v>5441</v>
      </c>
      <c r="D285" s="56" t="s">
        <v>2082</v>
      </c>
      <c r="E285" s="48" t="s">
        <v>5442</v>
      </c>
      <c r="F285" s="48" t="s">
        <v>2030</v>
      </c>
      <c r="G285" s="56" t="s">
        <v>1960</v>
      </c>
      <c r="H285" s="58" t="s">
        <v>5443</v>
      </c>
      <c r="I285" s="48" t="s">
        <v>5444</v>
      </c>
      <c r="J285" s="48" t="s">
        <v>2082</v>
      </c>
      <c r="K285" s="56">
        <v>324</v>
      </c>
      <c r="L285" s="56" t="s">
        <v>6757</v>
      </c>
      <c r="M285" s="48">
        <v>1</v>
      </c>
      <c r="N285" s="48" t="s">
        <v>3382</v>
      </c>
    </row>
    <row r="286" spans="1:14" x14ac:dyDescent="0.15">
      <c r="A286" s="56" t="s">
        <v>3385</v>
      </c>
      <c r="B286" s="56" t="s">
        <v>5445</v>
      </c>
      <c r="C286" s="56" t="s">
        <v>5446</v>
      </c>
      <c r="D286" s="56" t="s">
        <v>2082</v>
      </c>
      <c r="E286" s="48" t="s">
        <v>4521</v>
      </c>
      <c r="F286" s="48" t="s">
        <v>112</v>
      </c>
      <c r="G286" s="56" t="s">
        <v>2114</v>
      </c>
      <c r="H286" s="58" t="s">
        <v>5447</v>
      </c>
      <c r="I286" s="48" t="s">
        <v>5448</v>
      </c>
      <c r="J286" s="48" t="s">
        <v>2082</v>
      </c>
      <c r="K286" s="56">
        <v>346</v>
      </c>
      <c r="L286" s="56" t="s">
        <v>6757</v>
      </c>
      <c r="M286" s="48">
        <v>11</v>
      </c>
      <c r="N286" s="48" t="s">
        <v>3384</v>
      </c>
    </row>
    <row r="287" spans="1:14" x14ac:dyDescent="0.15">
      <c r="A287" s="56" t="s">
        <v>3387</v>
      </c>
      <c r="B287" s="56" t="s">
        <v>4681</v>
      </c>
      <c r="C287" s="56" t="s">
        <v>5449</v>
      </c>
      <c r="D287" s="56" t="s">
        <v>2082</v>
      </c>
      <c r="E287" s="48" t="s">
        <v>5450</v>
      </c>
      <c r="F287" s="48" t="s">
        <v>1382</v>
      </c>
      <c r="G287" s="56" t="s">
        <v>1602</v>
      </c>
      <c r="H287" s="58" t="s">
        <v>5451</v>
      </c>
      <c r="I287" s="48" t="s">
        <v>5452</v>
      </c>
      <c r="J287" s="48" t="s">
        <v>2082</v>
      </c>
      <c r="K287" s="56">
        <v>748</v>
      </c>
      <c r="L287" s="56" t="s">
        <v>6757</v>
      </c>
      <c r="M287" s="48">
        <v>19</v>
      </c>
      <c r="N287" s="48" t="s">
        <v>3386</v>
      </c>
    </row>
    <row r="288" spans="1:14" x14ac:dyDescent="0.15">
      <c r="A288" s="56" t="s">
        <v>3389</v>
      </c>
      <c r="B288" s="56" t="s">
        <v>4491</v>
      </c>
      <c r="C288" s="56" t="s">
        <v>5233</v>
      </c>
      <c r="D288" s="56" t="s">
        <v>2082</v>
      </c>
      <c r="E288" s="48" t="s">
        <v>5453</v>
      </c>
      <c r="F288" s="48" t="s">
        <v>1217</v>
      </c>
      <c r="G288" s="56" t="s">
        <v>1337</v>
      </c>
      <c r="H288" s="58" t="s">
        <v>5454</v>
      </c>
      <c r="I288" s="48" t="s">
        <v>5455</v>
      </c>
      <c r="J288" s="48" t="s">
        <v>2082</v>
      </c>
      <c r="K288" s="56">
        <v>201</v>
      </c>
      <c r="L288" s="56" t="s">
        <v>6757</v>
      </c>
      <c r="M288" s="48">
        <v>1</v>
      </c>
      <c r="N288" s="48" t="s">
        <v>3388</v>
      </c>
    </row>
    <row r="289" spans="1:14" x14ac:dyDescent="0.15">
      <c r="A289" s="56" t="s">
        <v>3391</v>
      </c>
      <c r="B289" s="56" t="s">
        <v>4491</v>
      </c>
      <c r="C289" s="56" t="s">
        <v>5233</v>
      </c>
      <c r="D289" s="56" t="s">
        <v>2082</v>
      </c>
      <c r="E289" s="48" t="s">
        <v>5456</v>
      </c>
      <c r="F289" s="48" t="s">
        <v>1382</v>
      </c>
      <c r="G289" s="56" t="s">
        <v>1427</v>
      </c>
      <c r="H289" s="58" t="s">
        <v>5457</v>
      </c>
      <c r="I289" s="48" t="s">
        <v>5458</v>
      </c>
      <c r="J289" s="48" t="s">
        <v>2082</v>
      </c>
      <c r="K289" s="56">
        <v>202</v>
      </c>
      <c r="L289" s="56" t="s">
        <v>6757</v>
      </c>
      <c r="M289" s="48">
        <v>1</v>
      </c>
      <c r="N289" s="48" t="s">
        <v>3390</v>
      </c>
    </row>
    <row r="290" spans="1:14" x14ac:dyDescent="0.15">
      <c r="A290" s="56" t="s">
        <v>3393</v>
      </c>
      <c r="B290" s="56" t="s">
        <v>4681</v>
      </c>
      <c r="C290" s="56" t="s">
        <v>5459</v>
      </c>
      <c r="D290" s="56" t="s">
        <v>2082</v>
      </c>
      <c r="E290" s="48" t="s">
        <v>5460</v>
      </c>
      <c r="F290" s="48" t="s">
        <v>809</v>
      </c>
      <c r="G290" s="56" t="s">
        <v>863</v>
      </c>
      <c r="H290" s="58" t="s">
        <v>5461</v>
      </c>
      <c r="I290" s="48" t="s">
        <v>5462</v>
      </c>
      <c r="J290" s="48" t="s">
        <v>2082</v>
      </c>
      <c r="K290" s="56">
        <v>750</v>
      </c>
      <c r="L290" s="56" t="s">
        <v>6757</v>
      </c>
      <c r="M290" s="48">
        <v>19</v>
      </c>
      <c r="N290" s="48" t="s">
        <v>3392</v>
      </c>
    </row>
    <row r="291" spans="1:14" x14ac:dyDescent="0.15">
      <c r="A291" s="56" t="s">
        <v>3395</v>
      </c>
      <c r="B291" s="56" t="s">
        <v>4681</v>
      </c>
      <c r="C291" s="56" t="s">
        <v>5459</v>
      </c>
      <c r="D291" s="56" t="s">
        <v>2082</v>
      </c>
      <c r="E291" s="48" t="s">
        <v>5463</v>
      </c>
      <c r="F291" s="48" t="s">
        <v>809</v>
      </c>
      <c r="G291" s="56" t="s">
        <v>815</v>
      </c>
      <c r="H291" s="58" t="s">
        <v>5464</v>
      </c>
      <c r="I291" s="48" t="s">
        <v>5465</v>
      </c>
      <c r="J291" s="48" t="s">
        <v>2082</v>
      </c>
      <c r="K291" s="56">
        <v>752</v>
      </c>
      <c r="L291" s="56" t="s">
        <v>6757</v>
      </c>
      <c r="M291" s="48">
        <v>19</v>
      </c>
      <c r="N291" s="48" t="s">
        <v>3394</v>
      </c>
    </row>
    <row r="292" spans="1:14" x14ac:dyDescent="0.15">
      <c r="A292" s="56" t="s">
        <v>3397</v>
      </c>
      <c r="B292" s="56" t="s">
        <v>4681</v>
      </c>
      <c r="C292" s="56" t="s">
        <v>5459</v>
      </c>
      <c r="D292" s="56" t="s">
        <v>2082</v>
      </c>
      <c r="E292" s="48" t="s">
        <v>5466</v>
      </c>
      <c r="F292" s="48" t="s">
        <v>809</v>
      </c>
      <c r="G292" s="56" t="s">
        <v>2458</v>
      </c>
      <c r="H292" s="58" t="s">
        <v>5467</v>
      </c>
      <c r="I292" s="48" t="s">
        <v>5468</v>
      </c>
      <c r="J292" s="48" t="s">
        <v>2082</v>
      </c>
      <c r="K292" s="56">
        <v>751</v>
      </c>
      <c r="L292" s="56" t="s">
        <v>6757</v>
      </c>
      <c r="M292" s="48">
        <v>19</v>
      </c>
      <c r="N292" s="48" t="s">
        <v>3396</v>
      </c>
    </row>
    <row r="293" spans="1:14" x14ac:dyDescent="0.15">
      <c r="A293" s="56" t="s">
        <v>4466</v>
      </c>
      <c r="B293" s="56" t="s">
        <v>23</v>
      </c>
      <c r="C293" s="56" t="s">
        <v>4848</v>
      </c>
      <c r="D293" s="56" t="s">
        <v>4693</v>
      </c>
      <c r="E293" s="48" t="s">
        <v>4529</v>
      </c>
      <c r="F293" s="48" t="s">
        <v>1382</v>
      </c>
      <c r="G293" s="56" t="s">
        <v>1480</v>
      </c>
      <c r="H293" s="58" t="s">
        <v>4926</v>
      </c>
      <c r="I293" s="48" t="s">
        <v>4927</v>
      </c>
      <c r="J293" s="48" t="s">
        <v>2082</v>
      </c>
      <c r="K293" s="56">
        <v>524</v>
      </c>
      <c r="L293" s="56" t="s">
        <v>6757</v>
      </c>
      <c r="M293" s="48">
        <v>17</v>
      </c>
      <c r="N293" s="48" t="s">
        <v>4928</v>
      </c>
    </row>
    <row r="294" spans="1:14" x14ac:dyDescent="0.15">
      <c r="A294" s="56" t="s">
        <v>3399</v>
      </c>
      <c r="B294" s="56" t="s">
        <v>4566</v>
      </c>
      <c r="C294" s="56" t="s">
        <v>4957</v>
      </c>
      <c r="D294" s="56" t="s">
        <v>2082</v>
      </c>
      <c r="E294" s="48" t="s">
        <v>5469</v>
      </c>
      <c r="F294" s="48" t="s">
        <v>112</v>
      </c>
      <c r="G294" s="56" t="s">
        <v>151</v>
      </c>
      <c r="H294" s="58" t="s">
        <v>5470</v>
      </c>
      <c r="I294" s="48" t="s">
        <v>5471</v>
      </c>
      <c r="J294" s="48" t="s">
        <v>2082</v>
      </c>
      <c r="K294" s="56">
        <v>172</v>
      </c>
      <c r="L294" s="56" t="s">
        <v>6757</v>
      </c>
      <c r="M294" s="48">
        <v>10</v>
      </c>
      <c r="N294" s="48" t="s">
        <v>3398</v>
      </c>
    </row>
    <row r="295" spans="1:14" x14ac:dyDescent="0.15">
      <c r="A295" s="56" t="s">
        <v>3401</v>
      </c>
      <c r="B295" s="56" t="s">
        <v>4566</v>
      </c>
      <c r="C295" s="56" t="s">
        <v>4957</v>
      </c>
      <c r="D295" s="56" t="s">
        <v>2082</v>
      </c>
      <c r="E295" s="48" t="s">
        <v>4958</v>
      </c>
      <c r="F295" s="48" t="s">
        <v>112</v>
      </c>
      <c r="G295" s="56" t="s">
        <v>180</v>
      </c>
      <c r="H295" s="58" t="s">
        <v>4959</v>
      </c>
      <c r="I295" s="48" t="s">
        <v>5472</v>
      </c>
      <c r="J295" s="48" t="s">
        <v>2082</v>
      </c>
      <c r="K295" s="56">
        <v>174</v>
      </c>
      <c r="L295" s="56" t="s">
        <v>6757</v>
      </c>
      <c r="M295" s="48">
        <v>10</v>
      </c>
      <c r="N295" s="48" t="s">
        <v>3400</v>
      </c>
    </row>
    <row r="296" spans="1:14" x14ac:dyDescent="0.15">
      <c r="A296" s="56" t="s">
        <v>3403</v>
      </c>
      <c r="B296" s="56" t="s">
        <v>4584</v>
      </c>
      <c r="C296" s="56" t="s">
        <v>5411</v>
      </c>
      <c r="D296" s="56" t="s">
        <v>2082</v>
      </c>
      <c r="E296" s="48" t="s">
        <v>5009</v>
      </c>
      <c r="F296" s="48" t="s">
        <v>112</v>
      </c>
      <c r="G296" s="56" t="s">
        <v>2783</v>
      </c>
      <c r="H296" s="58" t="s">
        <v>5473</v>
      </c>
      <c r="I296" s="48" t="s">
        <v>5474</v>
      </c>
      <c r="J296" s="48" t="s">
        <v>2082</v>
      </c>
      <c r="K296" s="56">
        <v>830</v>
      </c>
      <c r="L296" s="56" t="s">
        <v>6757</v>
      </c>
      <c r="M296" s="48">
        <v>5</v>
      </c>
      <c r="N296" s="48" t="s">
        <v>3402</v>
      </c>
    </row>
    <row r="297" spans="1:14" x14ac:dyDescent="0.15">
      <c r="A297" s="56" t="s">
        <v>4152</v>
      </c>
      <c r="B297" s="56" t="s">
        <v>4584</v>
      </c>
      <c r="C297" s="56" t="s">
        <v>5411</v>
      </c>
      <c r="D297" s="56" t="s">
        <v>2082</v>
      </c>
      <c r="E297" s="48" t="s">
        <v>5414</v>
      </c>
      <c r="F297" s="48" t="s">
        <v>1382</v>
      </c>
      <c r="G297" s="56" t="s">
        <v>1398</v>
      </c>
      <c r="H297" s="58" t="s">
        <v>5475</v>
      </c>
      <c r="I297" s="48" t="s">
        <v>5416</v>
      </c>
      <c r="J297" s="48" t="s">
        <v>2082</v>
      </c>
      <c r="K297" s="56">
        <v>827</v>
      </c>
      <c r="L297" s="56" t="s">
        <v>6757</v>
      </c>
      <c r="M297" s="48">
        <v>5</v>
      </c>
      <c r="N297" s="48" t="s">
        <v>5417</v>
      </c>
    </row>
    <row r="298" spans="1:14" x14ac:dyDescent="0.15">
      <c r="A298" s="56" t="s">
        <v>3405</v>
      </c>
      <c r="B298" s="56" t="s">
        <v>4584</v>
      </c>
      <c r="C298" s="56" t="s">
        <v>5411</v>
      </c>
      <c r="D298" s="56" t="s">
        <v>2082</v>
      </c>
      <c r="E298" s="48" t="s">
        <v>5476</v>
      </c>
      <c r="F298" s="48" t="s">
        <v>112</v>
      </c>
      <c r="G298" s="56" t="s">
        <v>2757</v>
      </c>
      <c r="H298" s="58" t="s">
        <v>4540</v>
      </c>
      <c r="I298" s="48" t="s">
        <v>5477</v>
      </c>
      <c r="J298" s="48" t="s">
        <v>2082</v>
      </c>
      <c r="K298" s="56">
        <v>829</v>
      </c>
      <c r="L298" s="56" t="s">
        <v>6757</v>
      </c>
      <c r="M298" s="48">
        <v>5</v>
      </c>
      <c r="N298" s="48" t="s">
        <v>3404</v>
      </c>
    </row>
    <row r="299" spans="1:14" x14ac:dyDescent="0.15">
      <c r="A299" s="56" t="s">
        <v>3407</v>
      </c>
      <c r="B299" s="56" t="s">
        <v>4584</v>
      </c>
      <c r="C299" s="56" t="s">
        <v>5478</v>
      </c>
      <c r="D299" s="56" t="s">
        <v>4547</v>
      </c>
      <c r="E299" s="48" t="s">
        <v>5479</v>
      </c>
      <c r="F299" s="48" t="s">
        <v>1382</v>
      </c>
      <c r="G299" s="56" t="s">
        <v>2519</v>
      </c>
      <c r="H299" s="58" t="s">
        <v>5480</v>
      </c>
      <c r="I299" s="48" t="s">
        <v>5481</v>
      </c>
      <c r="J299" s="48" t="s">
        <v>2082</v>
      </c>
      <c r="K299" s="56">
        <v>822</v>
      </c>
      <c r="L299" s="56" t="s">
        <v>6757</v>
      </c>
      <c r="M299" s="48">
        <v>5</v>
      </c>
      <c r="N299" s="48" t="s">
        <v>3406</v>
      </c>
    </row>
    <row r="300" spans="1:14" x14ac:dyDescent="0.15">
      <c r="A300" s="56" t="s">
        <v>3411</v>
      </c>
      <c r="B300" s="56" t="s">
        <v>5137</v>
      </c>
      <c r="C300" s="56" t="s">
        <v>5482</v>
      </c>
      <c r="D300" s="56" t="s">
        <v>2082</v>
      </c>
      <c r="E300" s="48" t="s">
        <v>5483</v>
      </c>
      <c r="F300" s="48" t="s">
        <v>112</v>
      </c>
      <c r="G300" s="56" t="s">
        <v>2264</v>
      </c>
      <c r="H300" s="58" t="s">
        <v>5484</v>
      </c>
      <c r="I300" s="48" t="s">
        <v>6766</v>
      </c>
      <c r="J300" s="48" t="s">
        <v>2082</v>
      </c>
      <c r="K300" s="56">
        <v>375</v>
      </c>
      <c r="L300" s="56" t="s">
        <v>6757</v>
      </c>
      <c r="M300" s="48">
        <v>7</v>
      </c>
      <c r="N300" s="48">
        <v>531880</v>
      </c>
    </row>
    <row r="301" spans="1:14" x14ac:dyDescent="0.15">
      <c r="A301" s="56" t="s">
        <v>3413</v>
      </c>
      <c r="B301" s="56" t="s">
        <v>4491</v>
      </c>
      <c r="C301" s="56" t="s">
        <v>4896</v>
      </c>
      <c r="D301" s="56" t="s">
        <v>2082</v>
      </c>
      <c r="E301" s="48" t="s">
        <v>4897</v>
      </c>
      <c r="F301" s="48" t="s">
        <v>2023</v>
      </c>
      <c r="G301" s="56" t="s">
        <v>2308</v>
      </c>
      <c r="H301" s="58" t="s">
        <v>5056</v>
      </c>
      <c r="I301" s="48" t="s">
        <v>5485</v>
      </c>
      <c r="J301" s="48" t="s">
        <v>2082</v>
      </c>
      <c r="K301" s="56">
        <v>227</v>
      </c>
      <c r="L301" s="56" t="s">
        <v>6757</v>
      </c>
      <c r="M301" s="48">
        <v>1</v>
      </c>
      <c r="N301" s="48" t="s">
        <v>3412</v>
      </c>
    </row>
    <row r="302" spans="1:14" x14ac:dyDescent="0.15">
      <c r="A302" s="56" t="s">
        <v>3415</v>
      </c>
      <c r="B302" s="56" t="s">
        <v>4584</v>
      </c>
      <c r="C302" s="56" t="s">
        <v>4692</v>
      </c>
      <c r="D302" s="56" t="s">
        <v>2082</v>
      </c>
      <c r="E302" s="48" t="s">
        <v>4694</v>
      </c>
      <c r="F302" s="48" t="s">
        <v>1137</v>
      </c>
      <c r="G302" s="56" t="s">
        <v>2358</v>
      </c>
      <c r="H302" s="58" t="s">
        <v>5486</v>
      </c>
      <c r="I302" s="48" t="s">
        <v>5487</v>
      </c>
      <c r="J302" s="48" t="s">
        <v>2082</v>
      </c>
      <c r="K302" s="56">
        <v>836</v>
      </c>
      <c r="L302" s="56" t="s">
        <v>6757</v>
      </c>
      <c r="M302" s="48">
        <v>5</v>
      </c>
      <c r="N302" s="48" t="s">
        <v>3414</v>
      </c>
    </row>
    <row r="303" spans="1:14" x14ac:dyDescent="0.15">
      <c r="A303" s="56" t="s">
        <v>3417</v>
      </c>
      <c r="B303" s="56" t="s">
        <v>4491</v>
      </c>
      <c r="C303" s="56" t="s">
        <v>5488</v>
      </c>
      <c r="D303" s="56" t="s">
        <v>2082</v>
      </c>
      <c r="E303" s="48" t="s">
        <v>4770</v>
      </c>
      <c r="F303" s="48" t="s">
        <v>1062</v>
      </c>
      <c r="G303" s="56" t="s">
        <v>1133</v>
      </c>
      <c r="H303" s="58" t="s">
        <v>5489</v>
      </c>
      <c r="I303" s="48" t="s">
        <v>5490</v>
      </c>
      <c r="J303" s="48" t="s">
        <v>2082</v>
      </c>
      <c r="K303" s="56">
        <v>254</v>
      </c>
      <c r="L303" s="56" t="s">
        <v>6757</v>
      </c>
      <c r="M303" s="48">
        <v>1</v>
      </c>
      <c r="N303" s="48" t="s">
        <v>3416</v>
      </c>
    </row>
    <row r="304" spans="1:14" x14ac:dyDescent="0.15">
      <c r="A304" s="56" t="s">
        <v>3419</v>
      </c>
      <c r="B304" s="56" t="s">
        <v>4491</v>
      </c>
      <c r="C304" s="56" t="s">
        <v>5488</v>
      </c>
      <c r="D304" s="56" t="s">
        <v>2082</v>
      </c>
      <c r="E304" s="48" t="s">
        <v>5491</v>
      </c>
      <c r="F304" s="48" t="s">
        <v>2030</v>
      </c>
      <c r="G304" s="56" t="s">
        <v>1972</v>
      </c>
      <c r="H304" s="58" t="s">
        <v>5492</v>
      </c>
      <c r="I304" s="48" t="s">
        <v>5493</v>
      </c>
      <c r="J304" s="48" t="s">
        <v>2082</v>
      </c>
      <c r="K304" s="56">
        <v>256</v>
      </c>
      <c r="L304" s="56" t="s">
        <v>6757</v>
      </c>
      <c r="M304" s="48">
        <v>1</v>
      </c>
      <c r="N304" s="48" t="s">
        <v>3418</v>
      </c>
    </row>
    <row r="305" spans="1:14" x14ac:dyDescent="0.15">
      <c r="A305" s="56" t="s">
        <v>3421</v>
      </c>
      <c r="B305" s="56" t="s">
        <v>4491</v>
      </c>
      <c r="C305" s="56" t="s">
        <v>5488</v>
      </c>
      <c r="D305" s="56" t="s">
        <v>4547</v>
      </c>
      <c r="E305" s="48" t="s">
        <v>5494</v>
      </c>
      <c r="F305" s="48" t="s">
        <v>112</v>
      </c>
      <c r="G305" s="56" t="s">
        <v>2752</v>
      </c>
      <c r="H305" s="58" t="s">
        <v>5402</v>
      </c>
      <c r="I305" s="48" t="s">
        <v>5495</v>
      </c>
      <c r="J305" s="48" t="s">
        <v>2082</v>
      </c>
      <c r="K305" s="56">
        <v>258</v>
      </c>
      <c r="L305" s="56" t="s">
        <v>6757</v>
      </c>
      <c r="M305" s="48">
        <v>1</v>
      </c>
      <c r="N305" s="48" t="s">
        <v>3420</v>
      </c>
    </row>
    <row r="306" spans="1:14" x14ac:dyDescent="0.15">
      <c r="A306" s="56" t="s">
        <v>3423</v>
      </c>
      <c r="B306" s="56" t="s">
        <v>4491</v>
      </c>
      <c r="C306" s="56" t="s">
        <v>5488</v>
      </c>
      <c r="D306" s="56" t="s">
        <v>4547</v>
      </c>
      <c r="E306" s="48" t="s">
        <v>5496</v>
      </c>
      <c r="F306" s="48" t="s">
        <v>1217</v>
      </c>
      <c r="G306" s="56" t="s">
        <v>1285</v>
      </c>
      <c r="H306" s="58" t="s">
        <v>5497</v>
      </c>
      <c r="I306" s="48" t="s">
        <v>5498</v>
      </c>
      <c r="J306" s="48" t="s">
        <v>2082</v>
      </c>
      <c r="K306" s="56">
        <v>253</v>
      </c>
      <c r="L306" s="56" t="s">
        <v>6757</v>
      </c>
      <c r="M306" s="48">
        <v>1</v>
      </c>
      <c r="N306" s="48" t="s">
        <v>3422</v>
      </c>
    </row>
    <row r="307" spans="1:14" x14ac:dyDescent="0.15">
      <c r="A307" s="56" t="s">
        <v>3425</v>
      </c>
      <c r="B307" s="56" t="s">
        <v>4491</v>
      </c>
      <c r="C307" s="56" t="s">
        <v>5488</v>
      </c>
      <c r="D307" s="56" t="s">
        <v>2082</v>
      </c>
      <c r="E307" s="48" t="s">
        <v>5499</v>
      </c>
      <c r="F307" s="48" t="s">
        <v>672</v>
      </c>
      <c r="G307" s="56" t="s">
        <v>799</v>
      </c>
      <c r="H307" s="58" t="s">
        <v>5500</v>
      </c>
      <c r="I307" s="48" t="s">
        <v>5501</v>
      </c>
      <c r="J307" s="48" t="s">
        <v>2082</v>
      </c>
      <c r="K307" s="56">
        <v>257</v>
      </c>
      <c r="L307" s="56" t="s">
        <v>6757</v>
      </c>
      <c r="M307" s="48">
        <v>1</v>
      </c>
      <c r="N307" s="48" t="s">
        <v>3424</v>
      </c>
    </row>
    <row r="308" spans="1:14" x14ac:dyDescent="0.15">
      <c r="A308" s="56" t="s">
        <v>3427</v>
      </c>
      <c r="B308" s="56" t="s">
        <v>4491</v>
      </c>
      <c r="C308" s="56" t="s">
        <v>5488</v>
      </c>
      <c r="D308" s="56" t="s">
        <v>4547</v>
      </c>
      <c r="E308" s="48" t="s">
        <v>5502</v>
      </c>
      <c r="F308" s="48" t="s">
        <v>2030</v>
      </c>
      <c r="G308" s="56" t="s">
        <v>5503</v>
      </c>
      <c r="H308" s="58" t="s">
        <v>5504</v>
      </c>
      <c r="I308" s="48" t="s">
        <v>5505</v>
      </c>
      <c r="J308" s="48" t="s">
        <v>2082</v>
      </c>
      <c r="K308" s="56">
        <v>255</v>
      </c>
      <c r="L308" s="56" t="s">
        <v>6757</v>
      </c>
      <c r="M308" s="48">
        <v>1</v>
      </c>
      <c r="N308" s="48" t="s">
        <v>3426</v>
      </c>
    </row>
    <row r="309" spans="1:14" x14ac:dyDescent="0.15">
      <c r="A309" s="56" t="s">
        <v>3429</v>
      </c>
      <c r="B309" s="56" t="s">
        <v>4491</v>
      </c>
      <c r="C309" s="56" t="s">
        <v>5488</v>
      </c>
      <c r="D309" s="56" t="s">
        <v>2082</v>
      </c>
      <c r="E309" s="48" t="s">
        <v>4563</v>
      </c>
      <c r="F309" s="48" t="s">
        <v>112</v>
      </c>
      <c r="G309" s="56" t="s">
        <v>2282</v>
      </c>
      <c r="H309" s="58" t="s">
        <v>5506</v>
      </c>
      <c r="I309" s="48" t="s">
        <v>5507</v>
      </c>
      <c r="J309" s="48" t="s">
        <v>2082</v>
      </c>
      <c r="K309" s="56">
        <v>259</v>
      </c>
      <c r="L309" s="56" t="s">
        <v>6757</v>
      </c>
      <c r="M309" s="48">
        <v>1</v>
      </c>
      <c r="N309" s="48" t="s">
        <v>3428</v>
      </c>
    </row>
    <row r="310" spans="1:14" x14ac:dyDescent="0.15">
      <c r="A310" s="56" t="s">
        <v>3431</v>
      </c>
      <c r="B310" s="56" t="s">
        <v>4491</v>
      </c>
      <c r="C310" s="56" t="s">
        <v>5488</v>
      </c>
      <c r="D310" s="56" t="s">
        <v>2082</v>
      </c>
      <c r="E310" s="48" t="s">
        <v>5019</v>
      </c>
      <c r="F310" s="48" t="s">
        <v>1217</v>
      </c>
      <c r="G310" s="56" t="s">
        <v>2561</v>
      </c>
      <c r="H310" s="58" t="s">
        <v>5508</v>
      </c>
      <c r="I310" s="48" t="s">
        <v>5509</v>
      </c>
      <c r="J310" s="48" t="s">
        <v>2082</v>
      </c>
      <c r="K310" s="56">
        <v>252</v>
      </c>
      <c r="L310" s="56" t="s">
        <v>6757</v>
      </c>
      <c r="M310" s="48">
        <v>1</v>
      </c>
      <c r="N310" s="48" t="s">
        <v>3430</v>
      </c>
    </row>
    <row r="311" spans="1:14" x14ac:dyDescent="0.15">
      <c r="A311" s="56" t="s">
        <v>3433</v>
      </c>
      <c r="B311" s="56" t="s">
        <v>4491</v>
      </c>
      <c r="C311" s="56" t="s">
        <v>5488</v>
      </c>
      <c r="D311" s="56" t="s">
        <v>4547</v>
      </c>
      <c r="E311" s="48" t="s">
        <v>4567</v>
      </c>
      <c r="F311" s="48" t="s">
        <v>112</v>
      </c>
      <c r="G311" s="56" t="s">
        <v>2112</v>
      </c>
      <c r="H311" s="58" t="s">
        <v>5510</v>
      </c>
      <c r="I311" s="48" t="s">
        <v>5511</v>
      </c>
      <c r="J311" s="48" t="s">
        <v>2082</v>
      </c>
      <c r="K311" s="56">
        <v>260</v>
      </c>
      <c r="L311" s="56" t="s">
        <v>6757</v>
      </c>
      <c r="M311" s="48">
        <v>1</v>
      </c>
      <c r="N311" s="48" t="s">
        <v>3432</v>
      </c>
    </row>
    <row r="312" spans="1:14" x14ac:dyDescent="0.15">
      <c r="A312" s="56" t="s">
        <v>3435</v>
      </c>
      <c r="B312" s="56" t="s">
        <v>4495</v>
      </c>
      <c r="C312" s="56" t="s">
        <v>4739</v>
      </c>
      <c r="D312" s="56" t="s">
        <v>2082</v>
      </c>
      <c r="E312" s="48" t="s">
        <v>5512</v>
      </c>
      <c r="F312" s="48" t="s">
        <v>112</v>
      </c>
      <c r="G312" s="56" t="s">
        <v>252</v>
      </c>
      <c r="H312" s="58" t="s">
        <v>5513</v>
      </c>
      <c r="I312" s="48" t="s">
        <v>5514</v>
      </c>
      <c r="J312" s="48" t="s">
        <v>2082</v>
      </c>
      <c r="K312" s="56">
        <v>29</v>
      </c>
      <c r="L312" s="56" t="s">
        <v>6757</v>
      </c>
      <c r="M312" s="48">
        <v>2</v>
      </c>
      <c r="N312" s="48" t="s">
        <v>3434</v>
      </c>
    </row>
    <row r="313" spans="1:14" x14ac:dyDescent="0.15">
      <c r="A313" s="56" t="s">
        <v>3437</v>
      </c>
      <c r="B313" s="56" t="s">
        <v>4491</v>
      </c>
      <c r="C313" s="56" t="s">
        <v>3437</v>
      </c>
      <c r="D313" s="56" t="s">
        <v>2082</v>
      </c>
      <c r="E313" s="48" t="s">
        <v>5515</v>
      </c>
      <c r="F313" s="48" t="s">
        <v>1062</v>
      </c>
      <c r="G313" s="56" t="s">
        <v>1069</v>
      </c>
      <c r="H313" s="58" t="s">
        <v>5516</v>
      </c>
      <c r="I313" s="48" t="s">
        <v>5517</v>
      </c>
      <c r="J313" s="48" t="s">
        <v>2082</v>
      </c>
      <c r="K313" s="56">
        <v>263</v>
      </c>
      <c r="L313" s="56" t="s">
        <v>6757</v>
      </c>
      <c r="M313" s="48">
        <v>1</v>
      </c>
      <c r="N313" s="48" t="s">
        <v>3436</v>
      </c>
    </row>
    <row r="314" spans="1:14" x14ac:dyDescent="0.15">
      <c r="A314" s="56" t="s">
        <v>3439</v>
      </c>
      <c r="B314" s="56" t="s">
        <v>23</v>
      </c>
      <c r="C314" s="56" t="s">
        <v>5518</v>
      </c>
      <c r="D314" s="56" t="s">
        <v>2082</v>
      </c>
      <c r="E314" s="48" t="s">
        <v>5519</v>
      </c>
      <c r="F314" s="48" t="s">
        <v>1137</v>
      </c>
      <c r="G314" s="56" t="s">
        <v>2870</v>
      </c>
      <c r="H314" s="58" t="s">
        <v>5520</v>
      </c>
      <c r="I314" s="48" t="s">
        <v>6767</v>
      </c>
      <c r="J314" s="48" t="s">
        <v>2082</v>
      </c>
      <c r="K314" s="56">
        <v>398</v>
      </c>
      <c r="L314" s="56" t="s">
        <v>6757</v>
      </c>
      <c r="M314" s="48">
        <v>17</v>
      </c>
      <c r="N314" s="48" t="s">
        <v>3438</v>
      </c>
    </row>
    <row r="315" spans="1:14" x14ac:dyDescent="0.15">
      <c r="A315" s="56" t="s">
        <v>3441</v>
      </c>
      <c r="B315" s="56" t="s">
        <v>4495</v>
      </c>
      <c r="C315" s="56" t="s">
        <v>5521</v>
      </c>
      <c r="D315" s="56" t="s">
        <v>2082</v>
      </c>
      <c r="E315" s="48" t="s">
        <v>5522</v>
      </c>
      <c r="F315" s="48" t="s">
        <v>112</v>
      </c>
      <c r="G315" s="56" t="s">
        <v>2120</v>
      </c>
      <c r="H315" s="58" t="s">
        <v>5523</v>
      </c>
      <c r="I315" s="48" t="s">
        <v>5524</v>
      </c>
      <c r="J315" s="48" t="s">
        <v>2082</v>
      </c>
      <c r="K315" s="56">
        <v>31</v>
      </c>
      <c r="L315" s="56" t="s">
        <v>6757</v>
      </c>
      <c r="M315" s="48">
        <v>2</v>
      </c>
      <c r="N315" s="48" t="s">
        <v>3440</v>
      </c>
    </row>
    <row r="316" spans="1:14" x14ac:dyDescent="0.15">
      <c r="A316" s="56" t="s">
        <v>3444</v>
      </c>
      <c r="B316" s="56" t="s">
        <v>4593</v>
      </c>
      <c r="C316" s="56" t="s">
        <v>5525</v>
      </c>
      <c r="D316" s="56" t="s">
        <v>2082</v>
      </c>
      <c r="E316" s="48" t="s">
        <v>5228</v>
      </c>
      <c r="F316" s="48" t="s">
        <v>549</v>
      </c>
      <c r="G316" s="56" t="s">
        <v>594</v>
      </c>
      <c r="H316" s="58" t="s">
        <v>5526</v>
      </c>
      <c r="I316" s="48" t="s">
        <v>5527</v>
      </c>
      <c r="J316" s="48" t="s">
        <v>2082</v>
      </c>
      <c r="K316" s="56">
        <v>372</v>
      </c>
      <c r="L316" s="56" t="s">
        <v>6757</v>
      </c>
      <c r="M316" s="48">
        <v>15</v>
      </c>
      <c r="N316" s="48">
        <v>63559318</v>
      </c>
    </row>
    <row r="317" spans="1:14" x14ac:dyDescent="0.15">
      <c r="A317" s="56" t="s">
        <v>3446</v>
      </c>
      <c r="B317" s="56" t="s">
        <v>23</v>
      </c>
      <c r="C317" s="56" t="s">
        <v>5257</v>
      </c>
      <c r="D317" s="56" t="s">
        <v>2082</v>
      </c>
      <c r="E317" s="48" t="s">
        <v>5258</v>
      </c>
      <c r="F317" s="48" t="s">
        <v>2023</v>
      </c>
      <c r="G317" s="56" t="s">
        <v>1631</v>
      </c>
      <c r="H317" s="58" t="s">
        <v>5528</v>
      </c>
      <c r="I317" s="48" t="s">
        <v>5529</v>
      </c>
      <c r="J317" s="48" t="s">
        <v>2082</v>
      </c>
      <c r="K317" s="56">
        <v>530</v>
      </c>
      <c r="L317" s="56" t="s">
        <v>6760</v>
      </c>
      <c r="M317" s="48">
        <v>17</v>
      </c>
      <c r="N317" s="48" t="s">
        <v>3445</v>
      </c>
    </row>
    <row r="318" spans="1:14" x14ac:dyDescent="0.15">
      <c r="A318" s="56" t="s">
        <v>3450</v>
      </c>
      <c r="B318" s="56" t="s">
        <v>4485</v>
      </c>
      <c r="C318" s="56" t="s">
        <v>5530</v>
      </c>
      <c r="D318" s="56" t="s">
        <v>2082</v>
      </c>
      <c r="E318" s="48" t="s">
        <v>5531</v>
      </c>
      <c r="F318" s="48" t="s">
        <v>549</v>
      </c>
      <c r="G318" s="56" t="s">
        <v>590</v>
      </c>
      <c r="H318" s="58" t="s">
        <v>5532</v>
      </c>
      <c r="I318" s="48" t="s">
        <v>5533</v>
      </c>
      <c r="J318" s="48" t="s">
        <v>2082</v>
      </c>
      <c r="K318" s="56">
        <v>114</v>
      </c>
      <c r="L318" s="56" t="s">
        <v>6760</v>
      </c>
      <c r="M318" s="48">
        <v>8</v>
      </c>
      <c r="N318" s="48" t="s">
        <v>3449</v>
      </c>
    </row>
    <row r="319" spans="1:14" x14ac:dyDescent="0.15">
      <c r="A319" s="56" t="s">
        <v>3452</v>
      </c>
      <c r="B319" s="56" t="s">
        <v>23</v>
      </c>
      <c r="C319" s="56" t="s">
        <v>4903</v>
      </c>
      <c r="D319" s="56" t="s">
        <v>2082</v>
      </c>
      <c r="E319" s="48" t="s">
        <v>4904</v>
      </c>
      <c r="F319" s="48" t="s">
        <v>672</v>
      </c>
      <c r="G319" s="56" t="s">
        <v>732</v>
      </c>
      <c r="H319" s="58" t="s">
        <v>4905</v>
      </c>
      <c r="I319" s="48" t="s">
        <v>5534</v>
      </c>
      <c r="J319" s="48" t="s">
        <v>2082</v>
      </c>
      <c r="K319" s="56">
        <v>589</v>
      </c>
      <c r="L319" s="56" t="s">
        <v>6760</v>
      </c>
      <c r="M319" s="48">
        <v>17</v>
      </c>
      <c r="N319" s="48" t="s">
        <v>3451</v>
      </c>
    </row>
    <row r="320" spans="1:14" x14ac:dyDescent="0.15">
      <c r="A320" s="56" t="s">
        <v>3454</v>
      </c>
      <c r="B320" s="56" t="s">
        <v>4485</v>
      </c>
      <c r="C320" s="56" t="s">
        <v>5308</v>
      </c>
      <c r="D320" s="56" t="s">
        <v>2082</v>
      </c>
      <c r="E320" s="48" t="s">
        <v>4542</v>
      </c>
      <c r="F320" s="48" t="s">
        <v>112</v>
      </c>
      <c r="G320" s="56" t="s">
        <v>2768</v>
      </c>
      <c r="H320" s="58" t="s">
        <v>5535</v>
      </c>
      <c r="I320" s="48" t="s">
        <v>5536</v>
      </c>
      <c r="J320" s="48" t="s">
        <v>2082</v>
      </c>
      <c r="K320" s="56">
        <v>64</v>
      </c>
      <c r="L320" s="56" t="s">
        <v>6757</v>
      </c>
      <c r="M320" s="48">
        <v>8</v>
      </c>
      <c r="N320" s="48" t="s">
        <v>3453</v>
      </c>
    </row>
    <row r="321" spans="1:14" x14ac:dyDescent="0.15">
      <c r="A321" s="56" t="s">
        <v>3456</v>
      </c>
      <c r="B321" s="56" t="s">
        <v>4485</v>
      </c>
      <c r="C321" s="56" t="s">
        <v>5308</v>
      </c>
      <c r="D321" s="56" t="s">
        <v>2082</v>
      </c>
      <c r="E321" s="48" t="s">
        <v>4542</v>
      </c>
      <c r="F321" s="48" t="s">
        <v>112</v>
      </c>
      <c r="G321" s="56" t="s">
        <v>2768</v>
      </c>
      <c r="H321" s="58" t="s">
        <v>5535</v>
      </c>
      <c r="I321" s="48" t="s">
        <v>5537</v>
      </c>
      <c r="J321" s="48" t="s">
        <v>2082</v>
      </c>
      <c r="K321" s="56">
        <v>65</v>
      </c>
      <c r="L321" s="56" t="s">
        <v>6760</v>
      </c>
      <c r="M321" s="48">
        <v>8</v>
      </c>
      <c r="N321" s="48" t="s">
        <v>3455</v>
      </c>
    </row>
    <row r="322" spans="1:14" x14ac:dyDescent="0.15">
      <c r="A322" s="56" t="s">
        <v>3458</v>
      </c>
      <c r="B322" s="56" t="s">
        <v>4614</v>
      </c>
      <c r="C322" s="56" t="s">
        <v>5538</v>
      </c>
      <c r="D322" s="56" t="s">
        <v>2082</v>
      </c>
      <c r="E322" s="48" t="s">
        <v>5539</v>
      </c>
      <c r="F322" s="48" t="s">
        <v>112</v>
      </c>
      <c r="G322" s="56" t="s">
        <v>545</v>
      </c>
      <c r="H322" s="58" t="s">
        <v>5540</v>
      </c>
      <c r="I322" s="48" t="s">
        <v>5541</v>
      </c>
      <c r="J322" s="48" t="s">
        <v>2082</v>
      </c>
      <c r="K322" s="56">
        <v>22</v>
      </c>
      <c r="L322" s="56" t="s">
        <v>6757</v>
      </c>
      <c r="M322" s="48">
        <v>3</v>
      </c>
      <c r="N322" s="48" t="s">
        <v>3457</v>
      </c>
    </row>
    <row r="323" spans="1:14" x14ac:dyDescent="0.15">
      <c r="A323" s="56" t="s">
        <v>3460</v>
      </c>
      <c r="B323" s="56" t="s">
        <v>23</v>
      </c>
      <c r="C323" s="56" t="s">
        <v>5295</v>
      </c>
      <c r="D323" s="56" t="s">
        <v>2082</v>
      </c>
      <c r="E323" s="48" t="s">
        <v>4762</v>
      </c>
      <c r="F323" s="48" t="s">
        <v>1217</v>
      </c>
      <c r="G323" s="56" t="s">
        <v>1346</v>
      </c>
      <c r="H323" s="58" t="s">
        <v>4763</v>
      </c>
      <c r="I323" s="48" t="s">
        <v>5542</v>
      </c>
      <c r="J323" s="48" t="s">
        <v>2082</v>
      </c>
      <c r="K323" s="56">
        <v>417</v>
      </c>
      <c r="L323" s="56" t="s">
        <v>6757</v>
      </c>
      <c r="M323" s="48">
        <v>17</v>
      </c>
      <c r="N323" s="48" t="s">
        <v>3459</v>
      </c>
    </row>
    <row r="324" spans="1:14" x14ac:dyDescent="0.15">
      <c r="A324" s="56" t="s">
        <v>3462</v>
      </c>
      <c r="B324" s="56" t="s">
        <v>4495</v>
      </c>
      <c r="C324" s="56" t="s">
        <v>5543</v>
      </c>
      <c r="D324" s="56" t="s">
        <v>2082</v>
      </c>
      <c r="E324" s="48" t="s">
        <v>4734</v>
      </c>
      <c r="F324" s="48" t="s">
        <v>112</v>
      </c>
      <c r="G324" s="56" t="s">
        <v>2298</v>
      </c>
      <c r="H324" s="58" t="s">
        <v>5544</v>
      </c>
      <c r="I324" s="48" t="s">
        <v>5545</v>
      </c>
      <c r="J324" s="48" t="s">
        <v>2082</v>
      </c>
      <c r="K324" s="56">
        <v>802</v>
      </c>
      <c r="L324" s="56" t="s">
        <v>6757</v>
      </c>
      <c r="M324" s="48">
        <v>2</v>
      </c>
      <c r="N324" s="48" t="s">
        <v>3461</v>
      </c>
    </row>
    <row r="325" spans="1:14" x14ac:dyDescent="0.15">
      <c r="A325" s="56" t="s">
        <v>3464</v>
      </c>
      <c r="B325" s="56" t="s">
        <v>4485</v>
      </c>
      <c r="C325" s="56" t="s">
        <v>5546</v>
      </c>
      <c r="D325" s="56" t="s">
        <v>4693</v>
      </c>
      <c r="E325" s="48" t="s">
        <v>5547</v>
      </c>
      <c r="F325" s="48" t="s">
        <v>672</v>
      </c>
      <c r="G325" s="56" t="s">
        <v>2719</v>
      </c>
      <c r="H325" s="58" t="s">
        <v>5548</v>
      </c>
      <c r="I325" s="48" t="s">
        <v>5549</v>
      </c>
      <c r="J325" s="48" t="s">
        <v>2082</v>
      </c>
      <c r="K325" s="56">
        <v>83</v>
      </c>
      <c r="L325" s="56" t="s">
        <v>6757</v>
      </c>
      <c r="M325" s="48">
        <v>8</v>
      </c>
      <c r="N325" s="48" t="s">
        <v>3463</v>
      </c>
    </row>
    <row r="326" spans="1:14" x14ac:dyDescent="0.15">
      <c r="A326" s="56" t="s">
        <v>3466</v>
      </c>
      <c r="B326" s="56" t="s">
        <v>4485</v>
      </c>
      <c r="C326" s="56" t="s">
        <v>5546</v>
      </c>
      <c r="D326" s="56" t="s">
        <v>2082</v>
      </c>
      <c r="E326" s="48" t="s">
        <v>4539</v>
      </c>
      <c r="F326" s="48" t="s">
        <v>672</v>
      </c>
      <c r="G326" s="56" t="s">
        <v>2719</v>
      </c>
      <c r="H326" s="58" t="s">
        <v>5548</v>
      </c>
      <c r="I326" s="48" t="s">
        <v>5550</v>
      </c>
      <c r="J326" s="48" t="s">
        <v>2082</v>
      </c>
      <c r="K326" s="56">
        <v>84</v>
      </c>
      <c r="L326" s="56" t="s">
        <v>6757</v>
      </c>
      <c r="M326" s="48">
        <v>8</v>
      </c>
      <c r="N326" s="48" t="s">
        <v>3465</v>
      </c>
    </row>
    <row r="327" spans="1:14" x14ac:dyDescent="0.15">
      <c r="A327" s="56" t="s">
        <v>3468</v>
      </c>
      <c r="B327" s="56" t="s">
        <v>4681</v>
      </c>
      <c r="C327" s="56" t="s">
        <v>5551</v>
      </c>
      <c r="D327" s="56" t="s">
        <v>2082</v>
      </c>
      <c r="E327" s="48" t="s">
        <v>5552</v>
      </c>
      <c r="F327" s="48" t="s">
        <v>1062</v>
      </c>
      <c r="G327" s="56" t="s">
        <v>1119</v>
      </c>
      <c r="H327" s="58" t="s">
        <v>5553</v>
      </c>
      <c r="I327" s="48" t="s">
        <v>5554</v>
      </c>
      <c r="J327" s="48" t="s">
        <v>2082</v>
      </c>
      <c r="K327" s="56">
        <v>741</v>
      </c>
      <c r="L327" s="56" t="s">
        <v>6757</v>
      </c>
      <c r="M327" s="48">
        <v>19</v>
      </c>
      <c r="N327" s="48" t="s">
        <v>3467</v>
      </c>
    </row>
    <row r="328" spans="1:14" x14ac:dyDescent="0.15">
      <c r="A328" s="56" t="s">
        <v>3470</v>
      </c>
      <c r="B328" s="56" t="s">
        <v>4491</v>
      </c>
      <c r="C328" s="56" t="s">
        <v>5555</v>
      </c>
      <c r="D328" s="56" t="s">
        <v>2082</v>
      </c>
      <c r="E328" s="48" t="s">
        <v>5436</v>
      </c>
      <c r="F328" s="48" t="s">
        <v>2025</v>
      </c>
      <c r="G328" s="56" t="s">
        <v>1711</v>
      </c>
      <c r="H328" s="58" t="s">
        <v>5556</v>
      </c>
      <c r="I328" s="48" t="s">
        <v>5557</v>
      </c>
      <c r="J328" s="48" t="s">
        <v>2082</v>
      </c>
      <c r="K328" s="56">
        <v>266</v>
      </c>
      <c r="L328" s="56" t="s">
        <v>6757</v>
      </c>
      <c r="M328" s="48">
        <v>1</v>
      </c>
      <c r="N328" s="48" t="s">
        <v>3469</v>
      </c>
    </row>
    <row r="329" spans="1:14" x14ac:dyDescent="0.15">
      <c r="A329" s="56" t="s">
        <v>3474</v>
      </c>
      <c r="B329" s="56" t="s">
        <v>4584</v>
      </c>
      <c r="C329" s="56" t="s">
        <v>5558</v>
      </c>
      <c r="D329" s="56" t="s">
        <v>2082</v>
      </c>
      <c r="E329" s="48" t="s">
        <v>5559</v>
      </c>
      <c r="F329" s="48" t="s">
        <v>549</v>
      </c>
      <c r="G329" s="56" t="s">
        <v>586</v>
      </c>
      <c r="H329" s="58" t="s">
        <v>5560</v>
      </c>
      <c r="I329" s="48" t="s">
        <v>5561</v>
      </c>
      <c r="J329" s="48" t="s">
        <v>2082</v>
      </c>
      <c r="K329" s="56">
        <v>815</v>
      </c>
      <c r="L329" s="56" t="s">
        <v>6757</v>
      </c>
      <c r="M329" s="48">
        <v>5</v>
      </c>
      <c r="N329" s="48" t="s">
        <v>3473</v>
      </c>
    </row>
    <row r="330" spans="1:14" x14ac:dyDescent="0.15">
      <c r="A330" s="56" t="s">
        <v>3478</v>
      </c>
      <c r="B330" s="56" t="s">
        <v>4491</v>
      </c>
      <c r="C330" s="56" t="s">
        <v>5562</v>
      </c>
      <c r="D330" s="56" t="s">
        <v>2082</v>
      </c>
      <c r="E330" s="48" t="s">
        <v>5238</v>
      </c>
      <c r="F330" s="48" t="s">
        <v>112</v>
      </c>
      <c r="G330" s="56" t="s">
        <v>296</v>
      </c>
      <c r="H330" s="58" t="s">
        <v>5563</v>
      </c>
      <c r="I330" s="48" t="s">
        <v>5564</v>
      </c>
      <c r="J330" s="48" t="s">
        <v>2082</v>
      </c>
      <c r="K330" s="56">
        <v>184</v>
      </c>
      <c r="L330" s="56" t="s">
        <v>6757</v>
      </c>
      <c r="M330" s="48">
        <v>1</v>
      </c>
      <c r="N330" s="48" t="s">
        <v>3477</v>
      </c>
    </row>
    <row r="331" spans="1:14" x14ac:dyDescent="0.15">
      <c r="A331" s="56" t="s">
        <v>3480</v>
      </c>
      <c r="B331" s="56" t="s">
        <v>4491</v>
      </c>
      <c r="C331" s="56" t="s">
        <v>5287</v>
      </c>
      <c r="D331" s="56" t="s">
        <v>2082</v>
      </c>
      <c r="E331" s="48" t="s">
        <v>5289</v>
      </c>
      <c r="F331" s="48" t="s">
        <v>549</v>
      </c>
      <c r="G331" s="56" t="s">
        <v>610</v>
      </c>
      <c r="H331" s="58" t="s">
        <v>5565</v>
      </c>
      <c r="I331" s="48" t="s">
        <v>5566</v>
      </c>
      <c r="J331" s="48" t="s">
        <v>2082</v>
      </c>
      <c r="K331" s="56">
        <v>231</v>
      </c>
      <c r="L331" s="56" t="s">
        <v>6757</v>
      </c>
      <c r="M331" s="48">
        <v>1</v>
      </c>
      <c r="N331" s="48" t="s">
        <v>3479</v>
      </c>
    </row>
    <row r="332" spans="1:14" x14ac:dyDescent="0.15">
      <c r="A332" s="56" t="s">
        <v>3482</v>
      </c>
      <c r="B332" s="56" t="s">
        <v>23</v>
      </c>
      <c r="C332" s="56" t="s">
        <v>5328</v>
      </c>
      <c r="D332" s="56" t="s">
        <v>2082</v>
      </c>
      <c r="E332" s="48" t="s">
        <v>5329</v>
      </c>
      <c r="F332" s="48" t="s">
        <v>2026</v>
      </c>
      <c r="G332" s="56" t="s">
        <v>811</v>
      </c>
      <c r="H332" s="58" t="s">
        <v>5330</v>
      </c>
      <c r="I332" s="48" t="s">
        <v>5567</v>
      </c>
      <c r="J332" s="48" t="s">
        <v>2082</v>
      </c>
      <c r="K332" s="56">
        <v>486</v>
      </c>
      <c r="L332" s="56" t="s">
        <v>6757</v>
      </c>
      <c r="M332" s="48">
        <v>17</v>
      </c>
      <c r="N332" s="48" t="s">
        <v>3481</v>
      </c>
    </row>
    <row r="333" spans="1:14" x14ac:dyDescent="0.15">
      <c r="A333" s="56" t="s">
        <v>3484</v>
      </c>
      <c r="B333" s="56" t="s">
        <v>4491</v>
      </c>
      <c r="C333" s="56" t="s">
        <v>5568</v>
      </c>
      <c r="D333" s="56" t="s">
        <v>2082</v>
      </c>
      <c r="E333" s="48" t="s">
        <v>5569</v>
      </c>
      <c r="F333" s="48" t="s">
        <v>2023</v>
      </c>
      <c r="G333" s="56" t="s">
        <v>2307</v>
      </c>
      <c r="H333" s="58" t="s">
        <v>5570</v>
      </c>
      <c r="I333" s="48" t="s">
        <v>5571</v>
      </c>
      <c r="J333" s="48" t="s">
        <v>2082</v>
      </c>
      <c r="K333" s="56">
        <v>280</v>
      </c>
      <c r="L333" s="56" t="s">
        <v>6757</v>
      </c>
      <c r="M333" s="48">
        <v>1</v>
      </c>
      <c r="N333" s="48" t="s">
        <v>3483</v>
      </c>
    </row>
    <row r="334" spans="1:14" x14ac:dyDescent="0.15">
      <c r="A334" s="56" t="s">
        <v>3486</v>
      </c>
      <c r="B334" s="56" t="s">
        <v>4491</v>
      </c>
      <c r="C334" s="56" t="s">
        <v>5572</v>
      </c>
      <c r="D334" s="56" t="s">
        <v>2082</v>
      </c>
      <c r="E334" s="48" t="s">
        <v>5214</v>
      </c>
      <c r="F334" s="48" t="s">
        <v>112</v>
      </c>
      <c r="G334" s="56" t="s">
        <v>489</v>
      </c>
      <c r="H334" s="58" t="s">
        <v>5573</v>
      </c>
      <c r="I334" s="48" t="s">
        <v>5574</v>
      </c>
      <c r="J334" s="48" t="s">
        <v>2082</v>
      </c>
      <c r="K334" s="56">
        <v>265</v>
      </c>
      <c r="L334" s="56" t="s">
        <v>6757</v>
      </c>
      <c r="M334" s="48">
        <v>1</v>
      </c>
      <c r="N334" s="48" t="s">
        <v>3485</v>
      </c>
    </row>
    <row r="335" spans="1:14" x14ac:dyDescent="0.15">
      <c r="A335" s="56" t="s">
        <v>3488</v>
      </c>
      <c r="B335" s="56" t="s">
        <v>4614</v>
      </c>
      <c r="C335" s="56" t="s">
        <v>5575</v>
      </c>
      <c r="D335" s="56" t="s">
        <v>2082</v>
      </c>
      <c r="E335" s="48" t="s">
        <v>5576</v>
      </c>
      <c r="F335" s="48" t="s">
        <v>2026</v>
      </c>
      <c r="G335" s="56" t="s">
        <v>1822</v>
      </c>
      <c r="H335" s="58" t="s">
        <v>5577</v>
      </c>
      <c r="I335" s="48" t="s">
        <v>5578</v>
      </c>
      <c r="J335" s="48" t="s">
        <v>2082</v>
      </c>
      <c r="K335" s="56">
        <v>32</v>
      </c>
      <c r="L335" s="56" t="s">
        <v>6757</v>
      </c>
      <c r="M335" s="48">
        <v>3</v>
      </c>
      <c r="N335" s="48" t="s">
        <v>3487</v>
      </c>
    </row>
    <row r="336" spans="1:14" x14ac:dyDescent="0.15">
      <c r="A336" s="56" t="s">
        <v>3490</v>
      </c>
      <c r="B336" s="56" t="s">
        <v>4593</v>
      </c>
      <c r="C336" s="56" t="s">
        <v>5579</v>
      </c>
      <c r="D336" s="56" t="s">
        <v>2082</v>
      </c>
      <c r="E336" s="48" t="s">
        <v>5580</v>
      </c>
      <c r="F336" s="48" t="s">
        <v>112</v>
      </c>
      <c r="G336" s="56" t="s">
        <v>2843</v>
      </c>
      <c r="H336" s="58" t="s">
        <v>5581</v>
      </c>
      <c r="I336" s="48" t="s">
        <v>5582</v>
      </c>
      <c r="J336" s="48" t="s">
        <v>2082</v>
      </c>
      <c r="K336" s="56">
        <v>367</v>
      </c>
      <c r="L336" s="56" t="s">
        <v>6757</v>
      </c>
      <c r="M336" s="48">
        <v>15</v>
      </c>
      <c r="N336" s="48" t="s">
        <v>3489</v>
      </c>
    </row>
    <row r="337" spans="1:14" x14ac:dyDescent="0.15">
      <c r="A337" s="56" t="s">
        <v>3492</v>
      </c>
      <c r="B337" s="56" t="s">
        <v>4491</v>
      </c>
      <c r="C337" s="56" t="s">
        <v>4628</v>
      </c>
      <c r="D337" s="56" t="s">
        <v>2082</v>
      </c>
      <c r="E337" s="48" t="s">
        <v>4993</v>
      </c>
      <c r="F337" s="48" t="s">
        <v>112</v>
      </c>
      <c r="G337" s="56" t="s">
        <v>517</v>
      </c>
      <c r="H337" s="58" t="s">
        <v>5583</v>
      </c>
      <c r="I337" s="48" t="s">
        <v>5584</v>
      </c>
      <c r="J337" s="48" t="s">
        <v>2082</v>
      </c>
      <c r="K337" s="56">
        <v>340</v>
      </c>
      <c r="L337" s="56" t="s">
        <v>6757</v>
      </c>
      <c r="M337" s="48">
        <v>1</v>
      </c>
      <c r="N337" s="48" t="s">
        <v>3491</v>
      </c>
    </row>
    <row r="338" spans="1:14" x14ac:dyDescent="0.15">
      <c r="A338" s="56" t="s">
        <v>4158</v>
      </c>
      <c r="B338" s="56" t="s">
        <v>23</v>
      </c>
      <c r="C338" s="56" t="s">
        <v>4860</v>
      </c>
      <c r="D338" s="56" t="s">
        <v>2082</v>
      </c>
      <c r="E338" s="48" t="s">
        <v>5369</v>
      </c>
      <c r="F338" s="48" t="s">
        <v>549</v>
      </c>
      <c r="G338" s="56" t="s">
        <v>647</v>
      </c>
      <c r="H338" s="58" t="s">
        <v>5585</v>
      </c>
      <c r="I338" s="48" t="s">
        <v>5371</v>
      </c>
      <c r="J338" s="48" t="s">
        <v>2082</v>
      </c>
      <c r="K338" s="56">
        <v>400</v>
      </c>
      <c r="L338" s="56" t="s">
        <v>6757</v>
      </c>
      <c r="M338" s="48">
        <v>17</v>
      </c>
      <c r="N338" s="48" t="s">
        <v>5372</v>
      </c>
    </row>
    <row r="339" spans="1:14" x14ac:dyDescent="0.15">
      <c r="A339" s="56" t="s">
        <v>4267</v>
      </c>
      <c r="B339" s="56" t="s">
        <v>23</v>
      </c>
      <c r="C339" s="56" t="s">
        <v>5363</v>
      </c>
      <c r="D339" s="56" t="s">
        <v>2082</v>
      </c>
      <c r="E339" s="48" t="s">
        <v>5586</v>
      </c>
      <c r="F339" s="48" t="s">
        <v>2030</v>
      </c>
      <c r="G339" s="56" t="s">
        <v>1962</v>
      </c>
      <c r="H339" s="58" t="s">
        <v>5587</v>
      </c>
      <c r="I339" s="48" t="s">
        <v>5588</v>
      </c>
      <c r="J339" s="48" t="s">
        <v>2082</v>
      </c>
      <c r="K339" s="56">
        <v>540</v>
      </c>
      <c r="L339" s="56" t="s">
        <v>6757</v>
      </c>
      <c r="M339" s="48">
        <v>17</v>
      </c>
      <c r="N339" s="48" t="s">
        <v>5589</v>
      </c>
    </row>
    <row r="340" spans="1:14" x14ac:dyDescent="0.15">
      <c r="A340" s="56" t="s">
        <v>4161</v>
      </c>
      <c r="B340" s="56" t="s">
        <v>4491</v>
      </c>
      <c r="C340" s="56" t="s">
        <v>5218</v>
      </c>
      <c r="D340" s="56" t="s">
        <v>2082</v>
      </c>
      <c r="E340" s="48" t="s">
        <v>5219</v>
      </c>
      <c r="F340" s="48" t="s">
        <v>112</v>
      </c>
      <c r="G340" s="56" t="s">
        <v>2727</v>
      </c>
      <c r="H340" s="58" t="s">
        <v>5220</v>
      </c>
      <c r="I340" s="48" t="s">
        <v>5221</v>
      </c>
      <c r="J340" s="48" t="s">
        <v>2082</v>
      </c>
      <c r="K340" s="56">
        <v>249</v>
      </c>
      <c r="L340" s="56" t="s">
        <v>6757</v>
      </c>
      <c r="M340" s="48">
        <v>1</v>
      </c>
      <c r="N340" s="48" t="s">
        <v>5222</v>
      </c>
    </row>
    <row r="341" spans="1:14" x14ac:dyDescent="0.15">
      <c r="A341" s="56" t="s">
        <v>4164</v>
      </c>
      <c r="B341" s="56" t="s">
        <v>23</v>
      </c>
      <c r="C341" s="56" t="s">
        <v>5590</v>
      </c>
      <c r="D341" s="56" t="s">
        <v>2082</v>
      </c>
      <c r="E341" s="48" t="s">
        <v>5591</v>
      </c>
      <c r="F341" s="48" t="s">
        <v>2024</v>
      </c>
      <c r="G341" s="56" t="s">
        <v>1703</v>
      </c>
      <c r="H341" s="58" t="s">
        <v>5592</v>
      </c>
      <c r="I341" s="48" t="s">
        <v>5593</v>
      </c>
      <c r="J341" s="48" t="s">
        <v>2082</v>
      </c>
      <c r="K341" s="56">
        <v>628</v>
      </c>
      <c r="L341" s="56" t="s">
        <v>6757</v>
      </c>
      <c r="M341" s="48">
        <v>17</v>
      </c>
      <c r="N341" s="48" t="s">
        <v>5594</v>
      </c>
    </row>
    <row r="342" spans="1:14" x14ac:dyDescent="0.15">
      <c r="A342" s="56" t="s">
        <v>4480</v>
      </c>
      <c r="B342" s="56" t="s">
        <v>4491</v>
      </c>
      <c r="C342" s="56" t="s">
        <v>5595</v>
      </c>
      <c r="D342" s="56" t="s">
        <v>2082</v>
      </c>
      <c r="E342" s="48" t="s">
        <v>5596</v>
      </c>
      <c r="F342" s="48" t="s">
        <v>1217</v>
      </c>
      <c r="G342" s="56" t="s">
        <v>361</v>
      </c>
      <c r="H342" s="58" t="s">
        <v>5597</v>
      </c>
      <c r="I342" s="48" t="s">
        <v>5598</v>
      </c>
      <c r="J342" s="48" t="s">
        <v>2082</v>
      </c>
      <c r="K342" s="56">
        <v>267</v>
      </c>
      <c r="L342" s="56" t="s">
        <v>6757</v>
      </c>
      <c r="M342" s="48">
        <v>1</v>
      </c>
      <c r="N342" s="48" t="s">
        <v>5599</v>
      </c>
    </row>
    <row r="343" spans="1:14" x14ac:dyDescent="0.15">
      <c r="A343" s="56" t="s">
        <v>4481</v>
      </c>
      <c r="B343" s="56" t="s">
        <v>4491</v>
      </c>
      <c r="C343" s="56" t="s">
        <v>5595</v>
      </c>
      <c r="D343" s="56" t="s">
        <v>2082</v>
      </c>
      <c r="E343" s="48" t="s">
        <v>5596</v>
      </c>
      <c r="F343" s="48" t="s">
        <v>1217</v>
      </c>
      <c r="G343" s="56" t="s">
        <v>361</v>
      </c>
      <c r="H343" s="58" t="s">
        <v>5597</v>
      </c>
      <c r="I343" s="48" t="s">
        <v>5598</v>
      </c>
      <c r="J343" s="48" t="s">
        <v>2082</v>
      </c>
      <c r="K343" s="56">
        <v>268</v>
      </c>
      <c r="L343" s="56" t="s">
        <v>6757</v>
      </c>
      <c r="M343" s="48">
        <v>1</v>
      </c>
      <c r="N343" s="48" t="s">
        <v>5599</v>
      </c>
    </row>
    <row r="344" spans="1:14" x14ac:dyDescent="0.15">
      <c r="A344" s="56" t="s">
        <v>4484</v>
      </c>
      <c r="B344" s="56" t="s">
        <v>4491</v>
      </c>
      <c r="C344" s="56" t="s">
        <v>5595</v>
      </c>
      <c r="D344" s="56" t="s">
        <v>5600</v>
      </c>
      <c r="E344" s="48" t="s">
        <v>5596</v>
      </c>
      <c r="F344" s="48" t="s">
        <v>1217</v>
      </c>
      <c r="G344" s="56" t="s">
        <v>361</v>
      </c>
      <c r="H344" s="58" t="s">
        <v>5601</v>
      </c>
      <c r="I344" s="48" t="s">
        <v>5598</v>
      </c>
      <c r="J344" s="48" t="s">
        <v>2082</v>
      </c>
      <c r="K344" s="56">
        <v>272</v>
      </c>
      <c r="L344" s="56" t="s">
        <v>6757</v>
      </c>
      <c r="M344" s="48">
        <v>1</v>
      </c>
      <c r="N344" s="48" t="s">
        <v>5599</v>
      </c>
    </row>
    <row r="345" spans="1:14" x14ac:dyDescent="0.15">
      <c r="A345" s="56" t="s">
        <v>3496</v>
      </c>
      <c r="B345" s="56" t="s">
        <v>4491</v>
      </c>
      <c r="C345" s="56" t="s">
        <v>5595</v>
      </c>
      <c r="D345" s="56" t="s">
        <v>2082</v>
      </c>
      <c r="E345" s="48" t="s">
        <v>5602</v>
      </c>
      <c r="F345" s="48" t="s">
        <v>809</v>
      </c>
      <c r="G345" s="56" t="s">
        <v>892</v>
      </c>
      <c r="H345" s="58" t="s">
        <v>5603</v>
      </c>
      <c r="I345" s="48" t="s">
        <v>5604</v>
      </c>
      <c r="J345" s="48" t="s">
        <v>2082</v>
      </c>
      <c r="K345" s="56">
        <v>274</v>
      </c>
      <c r="L345" s="56" t="s">
        <v>6757</v>
      </c>
      <c r="M345" s="48">
        <v>1</v>
      </c>
      <c r="N345" s="48" t="s">
        <v>3495</v>
      </c>
    </row>
    <row r="346" spans="1:14" x14ac:dyDescent="0.15">
      <c r="A346" s="56" t="s">
        <v>3498</v>
      </c>
      <c r="B346" s="56" t="s">
        <v>4491</v>
      </c>
      <c r="C346" s="56" t="s">
        <v>5595</v>
      </c>
      <c r="D346" s="56" t="s">
        <v>2082</v>
      </c>
      <c r="E346" s="48" t="s">
        <v>5605</v>
      </c>
      <c r="F346" s="48" t="s">
        <v>549</v>
      </c>
      <c r="G346" s="56" t="s">
        <v>592</v>
      </c>
      <c r="H346" s="58" t="s">
        <v>5606</v>
      </c>
      <c r="I346" s="48" t="s">
        <v>5607</v>
      </c>
      <c r="J346" s="48" t="s">
        <v>2082</v>
      </c>
      <c r="K346" s="56">
        <v>275</v>
      </c>
      <c r="L346" s="56" t="s">
        <v>6757</v>
      </c>
      <c r="M346" s="48">
        <v>1</v>
      </c>
      <c r="N346" s="48" t="s">
        <v>3497</v>
      </c>
    </row>
    <row r="347" spans="1:14" x14ac:dyDescent="0.15">
      <c r="A347" s="56" t="s">
        <v>4184</v>
      </c>
      <c r="B347" s="56" t="s">
        <v>4491</v>
      </c>
      <c r="C347" s="56" t="s">
        <v>5595</v>
      </c>
      <c r="D347" s="56" t="s">
        <v>2082</v>
      </c>
      <c r="E347" s="48" t="s">
        <v>4732</v>
      </c>
      <c r="F347" s="48" t="s">
        <v>112</v>
      </c>
      <c r="G347" s="56" t="s">
        <v>5608</v>
      </c>
      <c r="H347" s="58" t="s">
        <v>5609</v>
      </c>
      <c r="I347" s="48" t="s">
        <v>5610</v>
      </c>
      <c r="J347" s="48" t="s">
        <v>2082</v>
      </c>
      <c r="K347" s="56">
        <v>276</v>
      </c>
      <c r="L347" s="56" t="s">
        <v>6757</v>
      </c>
      <c r="M347" s="48">
        <v>1</v>
      </c>
      <c r="N347" s="48" t="s">
        <v>5611</v>
      </c>
    </row>
    <row r="348" spans="1:14" x14ac:dyDescent="0.15">
      <c r="A348" s="56" t="s">
        <v>4220</v>
      </c>
      <c r="B348" s="56" t="s">
        <v>4491</v>
      </c>
      <c r="C348" s="56" t="s">
        <v>5595</v>
      </c>
      <c r="D348" s="56" t="s">
        <v>2082</v>
      </c>
      <c r="E348" s="48" t="s">
        <v>5612</v>
      </c>
      <c r="F348" s="48" t="s">
        <v>112</v>
      </c>
      <c r="G348" s="56" t="s">
        <v>2261</v>
      </c>
      <c r="H348" s="58" t="s">
        <v>5613</v>
      </c>
      <c r="I348" s="48" t="s">
        <v>5614</v>
      </c>
      <c r="J348" s="48" t="s">
        <v>2082</v>
      </c>
      <c r="K348" s="56">
        <v>278</v>
      </c>
      <c r="L348" s="56" t="s">
        <v>6757</v>
      </c>
      <c r="M348" s="48">
        <v>1</v>
      </c>
      <c r="N348" s="48" t="s">
        <v>5615</v>
      </c>
    </row>
    <row r="349" spans="1:14" x14ac:dyDescent="0.15">
      <c r="A349" s="56" t="s">
        <v>3500</v>
      </c>
      <c r="B349" s="56" t="s">
        <v>4584</v>
      </c>
      <c r="C349" s="56" t="s">
        <v>5616</v>
      </c>
      <c r="D349" s="56" t="s">
        <v>2082</v>
      </c>
      <c r="E349" s="48" t="s">
        <v>5617</v>
      </c>
      <c r="F349" s="48" t="s">
        <v>112</v>
      </c>
      <c r="G349" s="56" t="s">
        <v>2151</v>
      </c>
      <c r="H349" s="58" t="s">
        <v>5618</v>
      </c>
      <c r="I349" s="48" t="s">
        <v>5619</v>
      </c>
      <c r="J349" s="48" t="s">
        <v>2082</v>
      </c>
      <c r="K349" s="56">
        <v>819</v>
      </c>
      <c r="L349" s="56" t="s">
        <v>6757</v>
      </c>
      <c r="M349" s="48">
        <v>5</v>
      </c>
      <c r="N349" s="48" t="s">
        <v>3499</v>
      </c>
    </row>
    <row r="350" spans="1:14" x14ac:dyDescent="0.15">
      <c r="A350" s="56" t="s">
        <v>3502</v>
      </c>
      <c r="B350" s="56" t="s">
        <v>4584</v>
      </c>
      <c r="C350" s="56" t="s">
        <v>5616</v>
      </c>
      <c r="D350" s="56" t="s">
        <v>2082</v>
      </c>
      <c r="E350" s="48" t="s">
        <v>5617</v>
      </c>
      <c r="F350" s="48" t="s">
        <v>112</v>
      </c>
      <c r="G350" s="56" t="s">
        <v>2151</v>
      </c>
      <c r="H350" s="58" t="s">
        <v>5620</v>
      </c>
      <c r="I350" s="48" t="s">
        <v>5621</v>
      </c>
      <c r="J350" s="48" t="s">
        <v>2082</v>
      </c>
      <c r="K350" s="56">
        <v>818</v>
      </c>
      <c r="L350" s="56" t="s">
        <v>6757</v>
      </c>
      <c r="M350" s="48">
        <v>5</v>
      </c>
      <c r="N350" s="48" t="s">
        <v>3501</v>
      </c>
    </row>
    <row r="351" spans="1:14" x14ac:dyDescent="0.15">
      <c r="A351" s="56" t="s">
        <v>4166</v>
      </c>
      <c r="B351" s="56" t="s">
        <v>23</v>
      </c>
      <c r="C351" s="56" t="s">
        <v>4166</v>
      </c>
      <c r="D351" s="56" t="s">
        <v>5622</v>
      </c>
      <c r="E351" s="48" t="s">
        <v>5623</v>
      </c>
      <c r="F351" s="48" t="s">
        <v>2025</v>
      </c>
      <c r="G351" s="56" t="s">
        <v>1712</v>
      </c>
      <c r="H351" s="58" t="s">
        <v>5624</v>
      </c>
      <c r="I351" s="48" t="s">
        <v>5625</v>
      </c>
      <c r="J351" s="48" t="s">
        <v>2082</v>
      </c>
      <c r="K351" s="56">
        <v>404</v>
      </c>
      <c r="L351" s="56" t="s">
        <v>6760</v>
      </c>
      <c r="M351" s="48">
        <v>17</v>
      </c>
      <c r="N351" s="48" t="s">
        <v>5626</v>
      </c>
    </row>
    <row r="352" spans="1:14" x14ac:dyDescent="0.15">
      <c r="A352" s="56" t="s">
        <v>4167</v>
      </c>
      <c r="B352" s="56" t="s">
        <v>23</v>
      </c>
      <c r="C352" s="56" t="s">
        <v>4166</v>
      </c>
      <c r="D352" s="56" t="s">
        <v>4657</v>
      </c>
      <c r="E352" s="48" t="s">
        <v>5623</v>
      </c>
      <c r="F352" s="48" t="s">
        <v>2025</v>
      </c>
      <c r="G352" s="56" t="s">
        <v>1712</v>
      </c>
      <c r="H352" s="58" t="s">
        <v>5624</v>
      </c>
      <c r="I352" s="48" t="s">
        <v>5625</v>
      </c>
      <c r="J352" s="48" t="s">
        <v>2082</v>
      </c>
      <c r="K352" s="56">
        <v>405</v>
      </c>
      <c r="L352" s="56" t="s">
        <v>6757</v>
      </c>
      <c r="M352" s="48">
        <v>17</v>
      </c>
      <c r="N352" s="48" t="s">
        <v>5626</v>
      </c>
    </row>
    <row r="353" spans="1:14" x14ac:dyDescent="0.15">
      <c r="A353" s="56" t="s">
        <v>4169</v>
      </c>
      <c r="B353" s="56" t="s">
        <v>4584</v>
      </c>
      <c r="C353" s="56" t="s">
        <v>5627</v>
      </c>
      <c r="D353" s="56" t="s">
        <v>2082</v>
      </c>
      <c r="E353" s="48" t="s">
        <v>5628</v>
      </c>
      <c r="F353" s="48" t="s">
        <v>1062</v>
      </c>
      <c r="G353" s="56" t="s">
        <v>2642</v>
      </c>
      <c r="H353" s="58" t="s">
        <v>5629</v>
      </c>
      <c r="I353" s="48" t="s">
        <v>5630</v>
      </c>
      <c r="J353" s="48" t="s">
        <v>2082</v>
      </c>
      <c r="K353" s="56">
        <v>842</v>
      </c>
      <c r="L353" s="56" t="s">
        <v>6757</v>
      </c>
      <c r="M353" s="48">
        <v>5</v>
      </c>
      <c r="N353" s="48" t="s">
        <v>5631</v>
      </c>
    </row>
    <row r="354" spans="1:14" x14ac:dyDescent="0.15">
      <c r="A354" s="56" t="s">
        <v>4170</v>
      </c>
      <c r="B354" s="56" t="s">
        <v>4584</v>
      </c>
      <c r="C354" s="56" t="s">
        <v>5627</v>
      </c>
      <c r="D354" s="56" t="s">
        <v>2082</v>
      </c>
      <c r="E354" s="48" t="s">
        <v>5628</v>
      </c>
      <c r="F354" s="48" t="s">
        <v>1062</v>
      </c>
      <c r="G354" s="56" t="s">
        <v>2642</v>
      </c>
      <c r="H354" s="58" t="s">
        <v>5629</v>
      </c>
      <c r="I354" s="48" t="s">
        <v>5630</v>
      </c>
      <c r="J354" s="48" t="s">
        <v>2082</v>
      </c>
      <c r="K354" s="56">
        <v>843</v>
      </c>
      <c r="L354" s="56" t="s">
        <v>6757</v>
      </c>
      <c r="M354" s="48">
        <v>5</v>
      </c>
      <c r="N354" s="48" t="s">
        <v>5631</v>
      </c>
    </row>
    <row r="355" spans="1:14" x14ac:dyDescent="0.15">
      <c r="A355" s="56" t="s">
        <v>4106</v>
      </c>
      <c r="B355" s="56" t="s">
        <v>4584</v>
      </c>
      <c r="C355" s="56" t="s">
        <v>4907</v>
      </c>
      <c r="D355" s="56" t="s">
        <v>2082</v>
      </c>
      <c r="E355" s="48" t="s">
        <v>4908</v>
      </c>
      <c r="F355" s="48" t="s">
        <v>1382</v>
      </c>
      <c r="G355" s="56" t="s">
        <v>4909</v>
      </c>
      <c r="H355" s="58" t="s">
        <v>4910</v>
      </c>
      <c r="I355" s="48" t="s">
        <v>4911</v>
      </c>
      <c r="J355" s="48" t="s">
        <v>2082</v>
      </c>
      <c r="K355" s="56">
        <v>844</v>
      </c>
      <c r="L355" s="56" t="s">
        <v>6757</v>
      </c>
      <c r="M355" s="48">
        <v>5</v>
      </c>
      <c r="N355" s="48" t="s">
        <v>4912</v>
      </c>
    </row>
    <row r="356" spans="1:14" x14ac:dyDescent="0.15">
      <c r="A356" s="56" t="s">
        <v>3504</v>
      </c>
      <c r="B356" s="56" t="s">
        <v>5445</v>
      </c>
      <c r="C356" s="56" t="s">
        <v>5446</v>
      </c>
      <c r="D356" s="56" t="s">
        <v>5632</v>
      </c>
      <c r="E356" s="48" t="s">
        <v>4521</v>
      </c>
      <c r="F356" s="48" t="s">
        <v>112</v>
      </c>
      <c r="G356" s="56" t="s">
        <v>2114</v>
      </c>
      <c r="H356" s="58" t="s">
        <v>5633</v>
      </c>
      <c r="I356" s="48" t="s">
        <v>5634</v>
      </c>
      <c r="J356" s="48" t="s">
        <v>2082</v>
      </c>
      <c r="K356" s="56">
        <v>348</v>
      </c>
      <c r="L356" s="56" t="s">
        <v>6757</v>
      </c>
      <c r="M356" s="48">
        <v>11</v>
      </c>
      <c r="N356" s="48" t="s">
        <v>3503</v>
      </c>
    </row>
    <row r="357" spans="1:14" x14ac:dyDescent="0.15">
      <c r="A357" s="56" t="s">
        <v>3506</v>
      </c>
      <c r="B357" s="56" t="s">
        <v>5445</v>
      </c>
      <c r="C357" s="56" t="s">
        <v>5446</v>
      </c>
      <c r="D357" s="56" t="s">
        <v>2082</v>
      </c>
      <c r="E357" s="48" t="s">
        <v>4521</v>
      </c>
      <c r="F357" s="48" t="s">
        <v>112</v>
      </c>
      <c r="G357" s="56" t="s">
        <v>2114</v>
      </c>
      <c r="H357" s="58" t="s">
        <v>5633</v>
      </c>
      <c r="I357" s="48" t="s">
        <v>5635</v>
      </c>
      <c r="J357" s="48" t="s">
        <v>2082</v>
      </c>
      <c r="K357" s="56">
        <v>347</v>
      </c>
      <c r="L357" s="56" t="s">
        <v>6757</v>
      </c>
      <c r="M357" s="48">
        <v>11</v>
      </c>
      <c r="N357" s="48" t="s">
        <v>3505</v>
      </c>
    </row>
    <row r="358" spans="1:14" x14ac:dyDescent="0.15">
      <c r="A358" s="56" t="s">
        <v>3508</v>
      </c>
      <c r="B358" s="56" t="s">
        <v>4491</v>
      </c>
      <c r="C358" s="56" t="s">
        <v>5400</v>
      </c>
      <c r="D358" s="56" t="s">
        <v>2082</v>
      </c>
      <c r="E358" s="48" t="s">
        <v>5519</v>
      </c>
      <c r="F358" s="48" t="s">
        <v>1137</v>
      </c>
      <c r="G358" s="56" t="s">
        <v>2871</v>
      </c>
      <c r="H358" s="58" t="s">
        <v>5636</v>
      </c>
      <c r="I358" s="48" t="s">
        <v>5637</v>
      </c>
      <c r="J358" s="48" t="s">
        <v>2082</v>
      </c>
      <c r="K358" s="56">
        <v>312</v>
      </c>
      <c r="L358" s="56" t="s">
        <v>6757</v>
      </c>
      <c r="M358" s="48">
        <v>1</v>
      </c>
      <c r="N358" s="48" t="s">
        <v>3507</v>
      </c>
    </row>
    <row r="359" spans="1:14" x14ac:dyDescent="0.15">
      <c r="A359" s="56" t="s">
        <v>3510</v>
      </c>
      <c r="B359" s="56" t="s">
        <v>4996</v>
      </c>
      <c r="C359" s="56" t="s">
        <v>4997</v>
      </c>
      <c r="D359" s="56" t="s">
        <v>2082</v>
      </c>
      <c r="E359" s="48" t="s">
        <v>4567</v>
      </c>
      <c r="F359" s="48" t="s">
        <v>112</v>
      </c>
      <c r="G359" s="56" t="s">
        <v>2110</v>
      </c>
      <c r="H359" s="58" t="s">
        <v>4998</v>
      </c>
      <c r="I359" s="48" t="s">
        <v>5638</v>
      </c>
      <c r="J359" s="48" t="s">
        <v>2082</v>
      </c>
      <c r="K359" s="56">
        <v>35</v>
      </c>
      <c r="L359" s="56" t="s">
        <v>6757</v>
      </c>
      <c r="M359" s="48">
        <v>6</v>
      </c>
      <c r="N359" s="48" t="s">
        <v>3509</v>
      </c>
    </row>
    <row r="360" spans="1:14" x14ac:dyDescent="0.15">
      <c r="A360" s="56" t="s">
        <v>3512</v>
      </c>
      <c r="B360" s="56" t="s">
        <v>23</v>
      </c>
      <c r="C360" s="56" t="s">
        <v>5048</v>
      </c>
      <c r="D360" s="56" t="s">
        <v>2082</v>
      </c>
      <c r="E360" s="48" t="s">
        <v>5049</v>
      </c>
      <c r="F360" s="48" t="s">
        <v>112</v>
      </c>
      <c r="G360" s="56" t="s">
        <v>5050</v>
      </c>
      <c r="H360" s="58" t="s">
        <v>5051</v>
      </c>
      <c r="I360" s="48" t="s">
        <v>5639</v>
      </c>
      <c r="J360" s="48" t="s">
        <v>2082</v>
      </c>
      <c r="K360" s="56">
        <v>567</v>
      </c>
      <c r="L360" s="56" t="s">
        <v>6760</v>
      </c>
      <c r="M360" s="48">
        <v>17</v>
      </c>
      <c r="N360" s="48" t="s">
        <v>3511</v>
      </c>
    </row>
    <row r="361" spans="1:14" x14ac:dyDescent="0.15">
      <c r="A361" s="56" t="s">
        <v>4407</v>
      </c>
      <c r="B361" s="56" t="s">
        <v>23</v>
      </c>
      <c r="C361" s="56" t="s">
        <v>5346</v>
      </c>
      <c r="D361" s="56" t="s">
        <v>2082</v>
      </c>
      <c r="E361" s="48" t="s">
        <v>5347</v>
      </c>
      <c r="F361" s="48" t="s">
        <v>672</v>
      </c>
      <c r="G361" s="56" t="s">
        <v>788</v>
      </c>
      <c r="H361" s="58" t="s">
        <v>5348</v>
      </c>
      <c r="I361" s="48" t="s">
        <v>5349</v>
      </c>
      <c r="J361" s="48" t="s">
        <v>2082</v>
      </c>
      <c r="K361" s="56">
        <v>550</v>
      </c>
      <c r="L361" s="56" t="s">
        <v>6760</v>
      </c>
      <c r="M361" s="48">
        <v>17</v>
      </c>
      <c r="N361" s="48" t="s">
        <v>5350</v>
      </c>
    </row>
    <row r="362" spans="1:14" x14ac:dyDescent="0.15">
      <c r="A362" s="56" t="s">
        <v>3514</v>
      </c>
      <c r="B362" s="56" t="s">
        <v>4584</v>
      </c>
      <c r="C362" s="56" t="s">
        <v>5008</v>
      </c>
      <c r="D362" s="56" t="s">
        <v>4693</v>
      </c>
      <c r="E362" s="48" t="s">
        <v>5009</v>
      </c>
      <c r="F362" s="48" t="s">
        <v>112</v>
      </c>
      <c r="G362" s="56" t="s">
        <v>543</v>
      </c>
      <c r="H362" s="58" t="s">
        <v>5010</v>
      </c>
      <c r="I362" s="48" t="s">
        <v>5640</v>
      </c>
      <c r="J362" s="48" t="s">
        <v>2082</v>
      </c>
      <c r="K362" s="56">
        <v>859</v>
      </c>
      <c r="L362" s="56" t="s">
        <v>6757</v>
      </c>
      <c r="M362" s="48">
        <v>5</v>
      </c>
      <c r="N362" s="48" t="s">
        <v>3513</v>
      </c>
    </row>
    <row r="363" spans="1:14" x14ac:dyDescent="0.15">
      <c r="A363" s="56" t="s">
        <v>4393</v>
      </c>
      <c r="B363" s="56" t="s">
        <v>23</v>
      </c>
      <c r="C363" s="56" t="s">
        <v>4917</v>
      </c>
      <c r="D363" s="56" t="s">
        <v>2082</v>
      </c>
      <c r="E363" s="48" t="s">
        <v>4918</v>
      </c>
      <c r="F363" s="48" t="s">
        <v>2026</v>
      </c>
      <c r="G363" s="56" t="s">
        <v>1781</v>
      </c>
      <c r="H363" s="58" t="s">
        <v>4919</v>
      </c>
      <c r="I363" s="48" t="s">
        <v>4920</v>
      </c>
      <c r="J363" s="48" t="s">
        <v>2082</v>
      </c>
      <c r="K363" s="56">
        <v>569</v>
      </c>
      <c r="L363" s="56" t="s">
        <v>6760</v>
      </c>
      <c r="M363" s="48">
        <v>17</v>
      </c>
      <c r="N363" s="48" t="s">
        <v>4921</v>
      </c>
    </row>
    <row r="364" spans="1:14" x14ac:dyDescent="0.15">
      <c r="A364" s="56" t="s">
        <v>4394</v>
      </c>
      <c r="B364" s="56" t="s">
        <v>23</v>
      </c>
      <c r="C364" s="56" t="s">
        <v>4917</v>
      </c>
      <c r="D364" s="56" t="s">
        <v>2082</v>
      </c>
      <c r="E364" s="48" t="s">
        <v>4918</v>
      </c>
      <c r="F364" s="48" t="s">
        <v>2026</v>
      </c>
      <c r="G364" s="56" t="s">
        <v>1781</v>
      </c>
      <c r="H364" s="58" t="s">
        <v>4919</v>
      </c>
      <c r="I364" s="48" t="s">
        <v>4920</v>
      </c>
      <c r="J364" s="48" t="s">
        <v>2082</v>
      </c>
      <c r="K364" s="56">
        <v>570</v>
      </c>
      <c r="L364" s="56" t="s">
        <v>6757</v>
      </c>
      <c r="M364" s="48">
        <v>17</v>
      </c>
      <c r="N364" s="48" t="s">
        <v>4921</v>
      </c>
    </row>
    <row r="365" spans="1:14" x14ac:dyDescent="0.15">
      <c r="A365" s="56" t="s">
        <v>3516</v>
      </c>
      <c r="B365" s="56" t="s">
        <v>23</v>
      </c>
      <c r="C365" s="56" t="s">
        <v>4874</v>
      </c>
      <c r="D365" s="56" t="s">
        <v>2082</v>
      </c>
      <c r="E365" s="48" t="s">
        <v>5359</v>
      </c>
      <c r="F365" s="48" t="s">
        <v>2027</v>
      </c>
      <c r="G365" s="56" t="s">
        <v>580</v>
      </c>
      <c r="H365" s="58" t="s">
        <v>5641</v>
      </c>
      <c r="I365" s="48" t="s">
        <v>5642</v>
      </c>
      <c r="J365" s="48" t="s">
        <v>2082</v>
      </c>
      <c r="K365" s="56">
        <v>684</v>
      </c>
      <c r="L365" s="56" t="s">
        <v>6757</v>
      </c>
      <c r="M365" s="48">
        <v>17</v>
      </c>
      <c r="N365" s="48" t="s">
        <v>3515</v>
      </c>
    </row>
    <row r="366" spans="1:14" x14ac:dyDescent="0.15">
      <c r="A366" s="56" t="s">
        <v>3518</v>
      </c>
      <c r="B366" s="56" t="s">
        <v>23</v>
      </c>
      <c r="C366" s="56" t="s">
        <v>4874</v>
      </c>
      <c r="D366" s="56" t="s">
        <v>2082</v>
      </c>
      <c r="E366" s="48" t="s">
        <v>5359</v>
      </c>
      <c r="F366" s="48" t="s">
        <v>2027</v>
      </c>
      <c r="G366" s="56" t="s">
        <v>580</v>
      </c>
      <c r="H366" s="58" t="s">
        <v>5641</v>
      </c>
      <c r="I366" s="48" t="s">
        <v>5643</v>
      </c>
      <c r="J366" s="48" t="s">
        <v>2082</v>
      </c>
      <c r="K366" s="56">
        <v>685</v>
      </c>
      <c r="L366" s="56" t="s">
        <v>6757</v>
      </c>
      <c r="M366" s="48">
        <v>17</v>
      </c>
      <c r="N366" s="48" t="s">
        <v>3517</v>
      </c>
    </row>
    <row r="367" spans="1:14" x14ac:dyDescent="0.15">
      <c r="A367" s="56" t="s">
        <v>3520</v>
      </c>
      <c r="B367" s="56" t="s">
        <v>4593</v>
      </c>
      <c r="C367" s="56" t="s">
        <v>5644</v>
      </c>
      <c r="D367" s="56" t="s">
        <v>2082</v>
      </c>
      <c r="E367" s="48" t="s">
        <v>5645</v>
      </c>
      <c r="F367" s="48" t="s">
        <v>112</v>
      </c>
      <c r="G367" s="56" t="s">
        <v>2257</v>
      </c>
      <c r="H367" s="58" t="s">
        <v>5646</v>
      </c>
      <c r="I367" s="48" t="s">
        <v>5647</v>
      </c>
      <c r="J367" s="48" t="s">
        <v>2082</v>
      </c>
      <c r="K367" s="56">
        <v>361</v>
      </c>
      <c r="L367" s="56" t="s">
        <v>6757</v>
      </c>
      <c r="M367" s="48">
        <v>15</v>
      </c>
      <c r="N367" s="48" t="s">
        <v>3519</v>
      </c>
    </row>
    <row r="368" spans="1:14" x14ac:dyDescent="0.15">
      <c r="A368" s="56" t="s">
        <v>3522</v>
      </c>
      <c r="B368" s="56" t="s">
        <v>23</v>
      </c>
      <c r="C368" s="56" t="s">
        <v>4874</v>
      </c>
      <c r="D368" s="56" t="s">
        <v>2082</v>
      </c>
      <c r="E368" s="48" t="s">
        <v>4875</v>
      </c>
      <c r="F368" s="48" t="s">
        <v>112</v>
      </c>
      <c r="G368" s="56" t="s">
        <v>2081</v>
      </c>
      <c r="H368" s="58" t="s">
        <v>5648</v>
      </c>
      <c r="I368" s="48" t="s">
        <v>5649</v>
      </c>
      <c r="J368" s="48" t="s">
        <v>2082</v>
      </c>
      <c r="K368" s="56">
        <v>690</v>
      </c>
      <c r="L368" s="56" t="s">
        <v>6757</v>
      </c>
      <c r="M368" s="48">
        <v>17</v>
      </c>
      <c r="N368" s="48" t="s">
        <v>3521</v>
      </c>
    </row>
    <row r="369" spans="1:14" x14ac:dyDescent="0.15">
      <c r="A369" s="56" t="s">
        <v>3524</v>
      </c>
      <c r="B369" s="56" t="s">
        <v>4485</v>
      </c>
      <c r="C369" s="56" t="s">
        <v>5650</v>
      </c>
      <c r="D369" s="56" t="s">
        <v>2082</v>
      </c>
      <c r="E369" s="48" t="s">
        <v>5651</v>
      </c>
      <c r="F369" s="48" t="s">
        <v>2030</v>
      </c>
      <c r="G369" s="56" t="s">
        <v>1963</v>
      </c>
      <c r="H369" s="58" t="s">
        <v>5652</v>
      </c>
      <c r="I369" s="48" t="s">
        <v>5653</v>
      </c>
      <c r="J369" s="48" t="s">
        <v>2082</v>
      </c>
      <c r="K369" s="56">
        <v>129</v>
      </c>
      <c r="L369" s="56" t="s">
        <v>6760</v>
      </c>
      <c r="M369" s="48">
        <v>8</v>
      </c>
      <c r="N369" s="48" t="s">
        <v>3523</v>
      </c>
    </row>
    <row r="370" spans="1:14" x14ac:dyDescent="0.15">
      <c r="A370" s="56" t="s">
        <v>3526</v>
      </c>
      <c r="B370" s="56" t="s">
        <v>23</v>
      </c>
      <c r="C370" s="56" t="s">
        <v>4804</v>
      </c>
      <c r="D370" s="56" t="s">
        <v>2082</v>
      </c>
      <c r="E370" s="48" t="s">
        <v>5067</v>
      </c>
      <c r="F370" s="48" t="s">
        <v>112</v>
      </c>
      <c r="G370" s="56" t="s">
        <v>160</v>
      </c>
      <c r="H370" s="58" t="s">
        <v>5654</v>
      </c>
      <c r="I370" s="48" t="s">
        <v>5655</v>
      </c>
      <c r="J370" s="48" t="s">
        <v>2082</v>
      </c>
      <c r="K370" s="56">
        <v>665</v>
      </c>
      <c r="L370" s="56" t="s">
        <v>6757</v>
      </c>
      <c r="M370" s="48">
        <v>17</v>
      </c>
      <c r="N370" s="48" t="s">
        <v>3525</v>
      </c>
    </row>
    <row r="371" spans="1:14" x14ac:dyDescent="0.15">
      <c r="A371" s="56" t="s">
        <v>4464</v>
      </c>
      <c r="B371" s="56" t="s">
        <v>23</v>
      </c>
      <c r="C371" s="56" t="s">
        <v>4848</v>
      </c>
      <c r="D371" s="56" t="s">
        <v>2082</v>
      </c>
      <c r="E371" s="48" t="s">
        <v>4529</v>
      </c>
      <c r="F371" s="48" t="s">
        <v>1382</v>
      </c>
      <c r="G371" s="56" t="s">
        <v>1480</v>
      </c>
      <c r="H371" s="58" t="s">
        <v>4926</v>
      </c>
      <c r="I371" s="48" t="s">
        <v>4927</v>
      </c>
      <c r="J371" s="48" t="s">
        <v>2082</v>
      </c>
      <c r="K371" s="56">
        <v>521</v>
      </c>
      <c r="L371" s="56" t="s">
        <v>6757</v>
      </c>
      <c r="M371" s="48">
        <v>17</v>
      </c>
      <c r="N371" s="48" t="s">
        <v>4928</v>
      </c>
    </row>
    <row r="372" spans="1:14" x14ac:dyDescent="0.15">
      <c r="A372" s="56" t="s">
        <v>4175</v>
      </c>
      <c r="B372" s="56" t="s">
        <v>4491</v>
      </c>
      <c r="C372" s="56" t="s">
        <v>4628</v>
      </c>
      <c r="D372" s="56" t="s">
        <v>2082</v>
      </c>
      <c r="E372" s="48" t="s">
        <v>4732</v>
      </c>
      <c r="F372" s="48" t="s">
        <v>112</v>
      </c>
      <c r="G372" s="56" t="s">
        <v>5656</v>
      </c>
      <c r="H372" s="58" t="s">
        <v>5657</v>
      </c>
      <c r="I372" s="48" t="s">
        <v>5658</v>
      </c>
      <c r="J372" s="48" t="s">
        <v>2082</v>
      </c>
      <c r="K372" s="56">
        <v>334</v>
      </c>
      <c r="L372" s="56" t="s">
        <v>6757</v>
      </c>
      <c r="M372" s="48">
        <v>1</v>
      </c>
      <c r="N372" s="48" t="s">
        <v>5659</v>
      </c>
    </row>
    <row r="373" spans="1:14" x14ac:dyDescent="0.15">
      <c r="A373" s="56" t="s">
        <v>4176</v>
      </c>
      <c r="B373" s="56" t="s">
        <v>4491</v>
      </c>
      <c r="C373" s="56" t="s">
        <v>4628</v>
      </c>
      <c r="D373" s="56" t="s">
        <v>2082</v>
      </c>
      <c r="E373" s="48" t="s">
        <v>4732</v>
      </c>
      <c r="F373" s="48" t="s">
        <v>112</v>
      </c>
      <c r="G373" s="56" t="s">
        <v>5656</v>
      </c>
      <c r="H373" s="58" t="s">
        <v>5657</v>
      </c>
      <c r="I373" s="48" t="s">
        <v>5658</v>
      </c>
      <c r="J373" s="48" t="s">
        <v>2082</v>
      </c>
      <c r="K373" s="56">
        <v>335</v>
      </c>
      <c r="L373" s="56" t="s">
        <v>6757</v>
      </c>
      <c r="M373" s="48">
        <v>1</v>
      </c>
      <c r="N373" s="48" t="s">
        <v>5659</v>
      </c>
    </row>
    <row r="374" spans="1:14" x14ac:dyDescent="0.15">
      <c r="A374" s="56" t="s">
        <v>4179</v>
      </c>
      <c r="B374" s="56" t="s">
        <v>4491</v>
      </c>
      <c r="C374" s="56" t="s">
        <v>4628</v>
      </c>
      <c r="D374" s="56" t="s">
        <v>2082</v>
      </c>
      <c r="E374" s="48" t="s">
        <v>4629</v>
      </c>
      <c r="F374" s="48" t="s">
        <v>112</v>
      </c>
      <c r="G374" s="56" t="s">
        <v>348</v>
      </c>
      <c r="H374" s="58" t="s">
        <v>4630</v>
      </c>
      <c r="I374" s="48" t="s">
        <v>4632</v>
      </c>
      <c r="J374" s="48" t="s">
        <v>2082</v>
      </c>
      <c r="K374" s="56">
        <v>338</v>
      </c>
      <c r="L374" s="56" t="s">
        <v>6757</v>
      </c>
      <c r="M374" s="48">
        <v>1</v>
      </c>
      <c r="N374" s="48" t="s">
        <v>4633</v>
      </c>
    </row>
    <row r="375" spans="1:14" x14ac:dyDescent="0.15">
      <c r="A375" s="56" t="s">
        <v>3528</v>
      </c>
      <c r="B375" s="56" t="s">
        <v>23</v>
      </c>
      <c r="C375" s="56" t="s">
        <v>4804</v>
      </c>
      <c r="D375" s="56" t="s">
        <v>2082</v>
      </c>
      <c r="E375" s="48" t="s">
        <v>4805</v>
      </c>
      <c r="F375" s="48" t="s">
        <v>112</v>
      </c>
      <c r="G375" s="56" t="s">
        <v>4806</v>
      </c>
      <c r="H375" s="58" t="s">
        <v>5660</v>
      </c>
      <c r="I375" s="48" t="s">
        <v>5661</v>
      </c>
      <c r="J375" s="48" t="s">
        <v>2082</v>
      </c>
      <c r="K375" s="56">
        <v>668</v>
      </c>
      <c r="L375" s="56" t="s">
        <v>6757</v>
      </c>
      <c r="M375" s="48">
        <v>17</v>
      </c>
      <c r="N375" s="48" t="s">
        <v>3527</v>
      </c>
    </row>
    <row r="376" spans="1:14" x14ac:dyDescent="0.15">
      <c r="A376" s="56" t="s">
        <v>3530</v>
      </c>
      <c r="B376" s="56" t="s">
        <v>23</v>
      </c>
      <c r="C376" s="56" t="s">
        <v>5295</v>
      </c>
      <c r="D376" s="56" t="s">
        <v>2082</v>
      </c>
      <c r="E376" s="48" t="s">
        <v>5378</v>
      </c>
      <c r="F376" s="48" t="s">
        <v>1217</v>
      </c>
      <c r="G376" s="56" t="s">
        <v>1233</v>
      </c>
      <c r="H376" s="58" t="s">
        <v>5662</v>
      </c>
      <c r="I376" s="48" t="s">
        <v>5663</v>
      </c>
      <c r="J376" s="48" t="s">
        <v>2082</v>
      </c>
      <c r="K376" s="56">
        <v>409</v>
      </c>
      <c r="L376" s="56" t="s">
        <v>6757</v>
      </c>
      <c r="M376" s="48">
        <v>17</v>
      </c>
      <c r="N376" s="48" t="s">
        <v>3529</v>
      </c>
    </row>
    <row r="377" spans="1:14" x14ac:dyDescent="0.15">
      <c r="A377" s="56" t="s">
        <v>3532</v>
      </c>
      <c r="B377" s="56" t="s">
        <v>4491</v>
      </c>
      <c r="C377" s="56" t="s">
        <v>5664</v>
      </c>
      <c r="D377" s="56" t="s">
        <v>2082</v>
      </c>
      <c r="E377" s="48" t="s">
        <v>5580</v>
      </c>
      <c r="F377" s="48" t="s">
        <v>112</v>
      </c>
      <c r="G377" s="56" t="s">
        <v>2842</v>
      </c>
      <c r="H377" s="58" t="s">
        <v>5212</v>
      </c>
      <c r="I377" s="48" t="s">
        <v>5665</v>
      </c>
      <c r="J377" s="48" t="s">
        <v>2082</v>
      </c>
      <c r="K377" s="56">
        <v>293</v>
      </c>
      <c r="L377" s="56" t="s">
        <v>6757</v>
      </c>
      <c r="M377" s="48">
        <v>1</v>
      </c>
      <c r="N377" s="48" t="s">
        <v>3531</v>
      </c>
    </row>
    <row r="378" spans="1:14" x14ac:dyDescent="0.15">
      <c r="A378" s="56" t="s">
        <v>4321</v>
      </c>
      <c r="B378" s="56" t="s">
        <v>4485</v>
      </c>
      <c r="C378" s="56" t="s">
        <v>5005</v>
      </c>
      <c r="D378" s="56" t="s">
        <v>2082</v>
      </c>
      <c r="E378" s="48" t="s">
        <v>5666</v>
      </c>
      <c r="F378" s="48" t="s">
        <v>549</v>
      </c>
      <c r="G378" s="56" t="s">
        <v>2401</v>
      </c>
      <c r="H378" s="58" t="s">
        <v>5473</v>
      </c>
      <c r="I378" s="48" t="s">
        <v>6203</v>
      </c>
      <c r="J378" s="48" t="s">
        <v>2082</v>
      </c>
      <c r="K378" s="56">
        <v>150</v>
      </c>
      <c r="L378" s="56" t="s">
        <v>6760</v>
      </c>
      <c r="M378" s="48">
        <v>8</v>
      </c>
      <c r="N378" s="48" t="s">
        <v>5667</v>
      </c>
    </row>
    <row r="379" spans="1:14" x14ac:dyDescent="0.15">
      <c r="A379" s="56" t="s">
        <v>3534</v>
      </c>
      <c r="B379" s="56" t="s">
        <v>4614</v>
      </c>
      <c r="C379" s="56" t="s">
        <v>5668</v>
      </c>
      <c r="D379" s="56" t="s">
        <v>2082</v>
      </c>
      <c r="E379" s="48" t="s">
        <v>4658</v>
      </c>
      <c r="F379" s="48" t="s">
        <v>112</v>
      </c>
      <c r="G379" s="56" t="s">
        <v>2269</v>
      </c>
      <c r="H379" s="58" t="s">
        <v>5669</v>
      </c>
      <c r="I379" s="48" t="s">
        <v>5670</v>
      </c>
      <c r="J379" s="48" t="s">
        <v>2082</v>
      </c>
      <c r="K379" s="56">
        <v>725</v>
      </c>
      <c r="L379" s="56" t="s">
        <v>6757</v>
      </c>
      <c r="M379" s="48">
        <v>3</v>
      </c>
      <c r="N379" s="48" t="s">
        <v>3533</v>
      </c>
    </row>
    <row r="380" spans="1:14" x14ac:dyDescent="0.15">
      <c r="A380" s="56" t="s">
        <v>3536</v>
      </c>
      <c r="B380" s="56" t="s">
        <v>4495</v>
      </c>
      <c r="C380" s="56" t="s">
        <v>5671</v>
      </c>
      <c r="D380" s="56" t="s">
        <v>2082</v>
      </c>
      <c r="E380" s="48" t="s">
        <v>4698</v>
      </c>
      <c r="F380" s="48" t="s">
        <v>112</v>
      </c>
      <c r="G380" s="56" t="s">
        <v>5672</v>
      </c>
      <c r="H380" s="58" t="s">
        <v>5673</v>
      </c>
      <c r="I380" s="48" t="s">
        <v>5674</v>
      </c>
      <c r="J380" s="48" t="s">
        <v>2082</v>
      </c>
      <c r="K380" s="56">
        <v>33</v>
      </c>
      <c r="L380" s="56" t="s">
        <v>6757</v>
      </c>
      <c r="M380" s="48">
        <v>2</v>
      </c>
      <c r="N380" s="48" t="s">
        <v>3535</v>
      </c>
    </row>
    <row r="381" spans="1:14" x14ac:dyDescent="0.15">
      <c r="A381" s="56" t="s">
        <v>3538</v>
      </c>
      <c r="B381" s="56" t="s">
        <v>4584</v>
      </c>
      <c r="C381" s="56" t="s">
        <v>4692</v>
      </c>
      <c r="D381" s="56" t="s">
        <v>2082</v>
      </c>
      <c r="E381" s="48" t="s">
        <v>4694</v>
      </c>
      <c r="F381" s="48" t="s">
        <v>1137</v>
      </c>
      <c r="G381" s="56" t="s">
        <v>2358</v>
      </c>
      <c r="H381" s="58" t="s">
        <v>5548</v>
      </c>
      <c r="I381" s="48" t="s">
        <v>5675</v>
      </c>
      <c r="J381" s="48" t="s">
        <v>2082</v>
      </c>
      <c r="K381" s="56">
        <v>835</v>
      </c>
      <c r="L381" s="56" t="s">
        <v>6757</v>
      </c>
      <c r="M381" s="48">
        <v>5</v>
      </c>
      <c r="N381" s="48" t="s">
        <v>3537</v>
      </c>
    </row>
    <row r="382" spans="1:14" x14ac:dyDescent="0.15">
      <c r="A382" s="56" t="s">
        <v>3542</v>
      </c>
      <c r="B382" s="56" t="s">
        <v>4491</v>
      </c>
      <c r="C382" s="56" t="s">
        <v>5676</v>
      </c>
      <c r="D382" s="56" t="s">
        <v>2082</v>
      </c>
      <c r="E382" s="48" t="s">
        <v>5677</v>
      </c>
      <c r="F382" s="48" t="s">
        <v>1382</v>
      </c>
      <c r="G382" s="56" t="s">
        <v>1584</v>
      </c>
      <c r="H382" s="58" t="s">
        <v>5678</v>
      </c>
      <c r="I382" s="48" t="s">
        <v>5679</v>
      </c>
      <c r="J382" s="48" t="s">
        <v>2082</v>
      </c>
      <c r="K382" s="56">
        <v>230</v>
      </c>
      <c r="L382" s="56" t="s">
        <v>6757</v>
      </c>
      <c r="M382" s="48">
        <v>1</v>
      </c>
      <c r="N382" s="48" t="s">
        <v>3541</v>
      </c>
    </row>
    <row r="383" spans="1:14" x14ac:dyDescent="0.15">
      <c r="A383" s="56" t="s">
        <v>3544</v>
      </c>
      <c r="B383" s="56" t="s">
        <v>4593</v>
      </c>
      <c r="C383" s="56" t="s">
        <v>5680</v>
      </c>
      <c r="D383" s="56" t="s">
        <v>2082</v>
      </c>
      <c r="E383" s="48" t="s">
        <v>5317</v>
      </c>
      <c r="F383" s="48" t="s">
        <v>112</v>
      </c>
      <c r="G383" s="56" t="s">
        <v>2088</v>
      </c>
      <c r="H383" s="58" t="s">
        <v>5681</v>
      </c>
      <c r="I383" s="48" t="s">
        <v>5682</v>
      </c>
      <c r="J383" s="48" t="s">
        <v>2082</v>
      </c>
      <c r="K383" s="56">
        <v>358</v>
      </c>
      <c r="L383" s="56" t="s">
        <v>6757</v>
      </c>
      <c r="M383" s="48">
        <v>15</v>
      </c>
      <c r="N383" s="48" t="s">
        <v>3543</v>
      </c>
    </row>
    <row r="384" spans="1:14" x14ac:dyDescent="0.15">
      <c r="A384" s="56" t="s">
        <v>3546</v>
      </c>
      <c r="B384" s="56" t="s">
        <v>4491</v>
      </c>
      <c r="C384" s="56" t="s">
        <v>5683</v>
      </c>
      <c r="D384" s="56" t="s">
        <v>2082</v>
      </c>
      <c r="E384" s="48" t="s">
        <v>4679</v>
      </c>
      <c r="F384" s="48" t="s">
        <v>1062</v>
      </c>
      <c r="G384" s="56" t="s">
        <v>2652</v>
      </c>
      <c r="H384" s="58" t="s">
        <v>5684</v>
      </c>
      <c r="I384" s="48" t="s">
        <v>5685</v>
      </c>
      <c r="J384" s="48" t="s">
        <v>2082</v>
      </c>
      <c r="K384" s="56">
        <v>299</v>
      </c>
      <c r="L384" s="56" t="s">
        <v>6757</v>
      </c>
      <c r="M384" s="48">
        <v>1</v>
      </c>
      <c r="N384" s="48" t="s">
        <v>3545</v>
      </c>
    </row>
    <row r="385" spans="1:14" x14ac:dyDescent="0.15">
      <c r="A385" s="56" t="s">
        <v>3548</v>
      </c>
      <c r="B385" s="56" t="s">
        <v>4491</v>
      </c>
      <c r="C385" s="56" t="s">
        <v>5686</v>
      </c>
      <c r="D385" s="56" t="s">
        <v>2082</v>
      </c>
      <c r="E385" s="48" t="s">
        <v>5009</v>
      </c>
      <c r="F385" s="48" t="s">
        <v>112</v>
      </c>
      <c r="G385" s="56" t="s">
        <v>2786</v>
      </c>
      <c r="H385" s="58" t="s">
        <v>5687</v>
      </c>
      <c r="I385" s="48" t="s">
        <v>5688</v>
      </c>
      <c r="J385" s="48" t="s">
        <v>2082</v>
      </c>
      <c r="K385" s="56">
        <v>196</v>
      </c>
      <c r="L385" s="56" t="s">
        <v>6757</v>
      </c>
      <c r="M385" s="48">
        <v>1</v>
      </c>
      <c r="N385" s="48" t="s">
        <v>3547</v>
      </c>
    </row>
    <row r="386" spans="1:14" x14ac:dyDescent="0.15">
      <c r="A386" s="56" t="s">
        <v>4182</v>
      </c>
      <c r="B386" s="56" t="s">
        <v>4491</v>
      </c>
      <c r="C386" s="56" t="s">
        <v>4500</v>
      </c>
      <c r="D386" s="56" t="s">
        <v>2082</v>
      </c>
      <c r="E386" s="48" t="s">
        <v>4501</v>
      </c>
      <c r="F386" s="48" t="s">
        <v>1382</v>
      </c>
      <c r="G386" s="56" t="s">
        <v>1473</v>
      </c>
      <c r="H386" s="58" t="s">
        <v>4502</v>
      </c>
      <c r="I386" s="48" t="s">
        <v>4503</v>
      </c>
      <c r="J386" s="48" t="s">
        <v>2082</v>
      </c>
      <c r="K386" s="56">
        <v>262</v>
      </c>
      <c r="L386" s="56" t="s">
        <v>6757</v>
      </c>
      <c r="M386" s="48">
        <v>1</v>
      </c>
      <c r="N386" s="48" t="s">
        <v>4504</v>
      </c>
    </row>
    <row r="387" spans="1:14" x14ac:dyDescent="0.15">
      <c r="A387" s="56" t="s">
        <v>3550</v>
      </c>
      <c r="B387" s="56" t="s">
        <v>4495</v>
      </c>
      <c r="C387" s="56" t="s">
        <v>5689</v>
      </c>
      <c r="D387" s="56" t="s">
        <v>2082</v>
      </c>
      <c r="E387" s="48" t="s">
        <v>4563</v>
      </c>
      <c r="F387" s="48" t="s">
        <v>112</v>
      </c>
      <c r="G387" s="56" t="s">
        <v>2284</v>
      </c>
      <c r="H387" s="58" t="s">
        <v>5690</v>
      </c>
      <c r="I387" s="48" t="s">
        <v>5691</v>
      </c>
      <c r="J387" s="48" t="s">
        <v>2082</v>
      </c>
      <c r="K387" s="56">
        <v>731</v>
      </c>
      <c r="L387" s="56" t="s">
        <v>6757</v>
      </c>
      <c r="M387" s="48">
        <v>2</v>
      </c>
      <c r="N387" s="48" t="s">
        <v>3549</v>
      </c>
    </row>
    <row r="388" spans="1:14" x14ac:dyDescent="0.15">
      <c r="A388" s="56" t="s">
        <v>3552</v>
      </c>
      <c r="B388" s="56" t="s">
        <v>4491</v>
      </c>
      <c r="C388" s="56" t="s">
        <v>5692</v>
      </c>
      <c r="D388" s="56" t="s">
        <v>2082</v>
      </c>
      <c r="E388" s="48" t="s">
        <v>5693</v>
      </c>
      <c r="F388" s="48" t="s">
        <v>549</v>
      </c>
      <c r="G388" s="56" t="s">
        <v>605</v>
      </c>
      <c r="H388" s="58" t="s">
        <v>5694</v>
      </c>
      <c r="I388" s="48" t="s">
        <v>5695</v>
      </c>
      <c r="J388" s="48" t="s">
        <v>2082</v>
      </c>
      <c r="K388" s="56">
        <v>296</v>
      </c>
      <c r="L388" s="56" t="s">
        <v>6757</v>
      </c>
      <c r="M388" s="48">
        <v>1</v>
      </c>
      <c r="N388" s="48" t="s">
        <v>3551</v>
      </c>
    </row>
    <row r="389" spans="1:14" x14ac:dyDescent="0.15">
      <c r="A389" s="56" t="s">
        <v>4185</v>
      </c>
      <c r="B389" s="56" t="s">
        <v>4491</v>
      </c>
      <c r="C389" s="56" t="s">
        <v>5595</v>
      </c>
      <c r="D389" s="56" t="s">
        <v>2082</v>
      </c>
      <c r="E389" s="48" t="s">
        <v>4732</v>
      </c>
      <c r="F389" s="48" t="s">
        <v>112</v>
      </c>
      <c r="G389" s="56" t="s">
        <v>5608</v>
      </c>
      <c r="H389" s="58" t="s">
        <v>5609</v>
      </c>
      <c r="I389" s="48" t="s">
        <v>5610</v>
      </c>
      <c r="J389" s="48" t="s">
        <v>2082</v>
      </c>
      <c r="K389" s="56">
        <v>277</v>
      </c>
      <c r="L389" s="56" t="s">
        <v>6757</v>
      </c>
      <c r="M389" s="48">
        <v>1</v>
      </c>
      <c r="N389" s="48" t="s">
        <v>5611</v>
      </c>
    </row>
    <row r="390" spans="1:14" x14ac:dyDescent="0.15">
      <c r="A390" s="56" t="s">
        <v>4188</v>
      </c>
      <c r="B390" s="56" t="s">
        <v>4491</v>
      </c>
      <c r="C390" s="56" t="s">
        <v>5595</v>
      </c>
      <c r="D390" s="56" t="s">
        <v>2082</v>
      </c>
      <c r="E390" s="48" t="s">
        <v>5596</v>
      </c>
      <c r="F390" s="48" t="s">
        <v>1217</v>
      </c>
      <c r="G390" s="56" t="s">
        <v>361</v>
      </c>
      <c r="H390" s="58" t="s">
        <v>5696</v>
      </c>
      <c r="I390" s="48" t="s">
        <v>5697</v>
      </c>
      <c r="J390" s="48" t="s">
        <v>2082</v>
      </c>
      <c r="K390" s="56">
        <v>273</v>
      </c>
      <c r="L390" s="56" t="s">
        <v>6757</v>
      </c>
      <c r="M390" s="48">
        <v>1</v>
      </c>
      <c r="N390" s="48" t="s">
        <v>5698</v>
      </c>
    </row>
    <row r="391" spans="1:14" x14ac:dyDescent="0.15">
      <c r="A391" s="56" t="s">
        <v>3554</v>
      </c>
      <c r="B391" s="56" t="s">
        <v>23</v>
      </c>
      <c r="C391" s="56" t="s">
        <v>5699</v>
      </c>
      <c r="D391" s="56" t="s">
        <v>2082</v>
      </c>
      <c r="E391" s="48" t="s">
        <v>5700</v>
      </c>
      <c r="F391" s="48" t="s">
        <v>809</v>
      </c>
      <c r="G391" s="56" t="s">
        <v>914</v>
      </c>
      <c r="H391" s="58" t="s">
        <v>5701</v>
      </c>
      <c r="I391" s="48" t="s">
        <v>5702</v>
      </c>
      <c r="J391" s="48" t="s">
        <v>2082</v>
      </c>
      <c r="K391" s="56">
        <v>406</v>
      </c>
      <c r="L391" s="56" t="s">
        <v>6757</v>
      </c>
      <c r="M391" s="48">
        <v>17</v>
      </c>
      <c r="N391" s="48" t="s">
        <v>3553</v>
      </c>
    </row>
    <row r="392" spans="1:14" x14ac:dyDescent="0.15">
      <c r="A392" s="56" t="s">
        <v>3556</v>
      </c>
      <c r="B392" s="56" t="s">
        <v>4485</v>
      </c>
      <c r="C392" s="56" t="s">
        <v>5546</v>
      </c>
      <c r="D392" s="56" t="s">
        <v>2082</v>
      </c>
      <c r="E392" s="48" t="s">
        <v>5586</v>
      </c>
      <c r="F392" s="48" t="s">
        <v>2030</v>
      </c>
      <c r="G392" s="56" t="s">
        <v>1962</v>
      </c>
      <c r="H392" s="58" t="s">
        <v>5703</v>
      </c>
      <c r="I392" s="48" t="s">
        <v>5704</v>
      </c>
      <c r="J392" s="48" t="s">
        <v>2082</v>
      </c>
      <c r="K392" s="56">
        <v>82</v>
      </c>
      <c r="L392" s="56" t="s">
        <v>6757</v>
      </c>
      <c r="M392" s="48">
        <v>8</v>
      </c>
      <c r="N392" s="48" t="s">
        <v>3555</v>
      </c>
    </row>
    <row r="393" spans="1:14" x14ac:dyDescent="0.15">
      <c r="A393" s="56" t="s">
        <v>3558</v>
      </c>
      <c r="B393" s="56" t="s">
        <v>4485</v>
      </c>
      <c r="C393" s="56" t="s">
        <v>5546</v>
      </c>
      <c r="D393" s="56" t="s">
        <v>2082</v>
      </c>
      <c r="E393" s="48" t="s">
        <v>4539</v>
      </c>
      <c r="F393" s="48" t="s">
        <v>672</v>
      </c>
      <c r="G393" s="56" t="s">
        <v>2719</v>
      </c>
      <c r="H393" s="58" t="s">
        <v>5548</v>
      </c>
      <c r="I393" s="48" t="s">
        <v>5705</v>
      </c>
      <c r="J393" s="48" t="s">
        <v>2082</v>
      </c>
      <c r="K393" s="56">
        <v>85</v>
      </c>
      <c r="L393" s="56" t="s">
        <v>6757</v>
      </c>
      <c r="M393" s="48">
        <v>8</v>
      </c>
      <c r="N393" s="48" t="s">
        <v>3557</v>
      </c>
    </row>
    <row r="394" spans="1:14" x14ac:dyDescent="0.15">
      <c r="A394" s="56" t="s">
        <v>3560</v>
      </c>
      <c r="B394" s="56" t="s">
        <v>4491</v>
      </c>
      <c r="C394" s="56" t="s">
        <v>5706</v>
      </c>
      <c r="D394" s="56" t="s">
        <v>2082</v>
      </c>
      <c r="E394" s="48" t="s">
        <v>5707</v>
      </c>
      <c r="F394" s="48" t="s">
        <v>549</v>
      </c>
      <c r="G394" s="56" t="s">
        <v>651</v>
      </c>
      <c r="H394" s="58" t="s">
        <v>5708</v>
      </c>
      <c r="I394" s="48" t="s">
        <v>5709</v>
      </c>
      <c r="J394" s="48" t="s">
        <v>2082</v>
      </c>
      <c r="K394" s="56">
        <v>185</v>
      </c>
      <c r="L394" s="56" t="s">
        <v>6757</v>
      </c>
      <c r="M394" s="48">
        <v>1</v>
      </c>
      <c r="N394" s="48" t="s">
        <v>3559</v>
      </c>
    </row>
    <row r="395" spans="1:14" x14ac:dyDescent="0.15">
      <c r="A395" s="56" t="s">
        <v>3562</v>
      </c>
      <c r="B395" s="56" t="s">
        <v>23</v>
      </c>
      <c r="C395" s="56" t="s">
        <v>5044</v>
      </c>
      <c r="D395" s="56" t="s">
        <v>2082</v>
      </c>
      <c r="E395" s="48" t="s">
        <v>5710</v>
      </c>
      <c r="F395" s="48" t="s">
        <v>112</v>
      </c>
      <c r="G395" s="56" t="s">
        <v>2736</v>
      </c>
      <c r="H395" s="58" t="s">
        <v>5711</v>
      </c>
      <c r="I395" s="48" t="s">
        <v>5712</v>
      </c>
      <c r="J395" s="48" t="s">
        <v>2082</v>
      </c>
      <c r="K395" s="56">
        <v>465</v>
      </c>
      <c r="L395" s="56" t="s">
        <v>6757</v>
      </c>
      <c r="M395" s="48">
        <v>17</v>
      </c>
      <c r="N395" s="48" t="s">
        <v>3561</v>
      </c>
    </row>
    <row r="396" spans="1:14" x14ac:dyDescent="0.15">
      <c r="A396" s="56" t="s">
        <v>3564</v>
      </c>
      <c r="B396" s="56" t="s">
        <v>23</v>
      </c>
      <c r="C396" s="56" t="s">
        <v>4836</v>
      </c>
      <c r="D396" s="56" t="s">
        <v>2082</v>
      </c>
      <c r="E396" s="48" t="s">
        <v>4840</v>
      </c>
      <c r="F396" s="48" t="s">
        <v>809</v>
      </c>
      <c r="G396" s="56" t="s">
        <v>5713</v>
      </c>
      <c r="H396" s="58" t="s">
        <v>4842</v>
      </c>
      <c r="I396" s="48" t="s">
        <v>5714</v>
      </c>
      <c r="J396" s="48" t="s">
        <v>2082</v>
      </c>
      <c r="K396" s="56">
        <v>491</v>
      </c>
      <c r="L396" s="56" t="s">
        <v>6757</v>
      </c>
      <c r="M396" s="48">
        <v>17</v>
      </c>
      <c r="N396" s="48" t="s">
        <v>3563</v>
      </c>
    </row>
    <row r="397" spans="1:14" x14ac:dyDescent="0.15">
      <c r="A397" s="56" t="s">
        <v>3566</v>
      </c>
      <c r="B397" s="56" t="s">
        <v>4610</v>
      </c>
      <c r="C397" s="56" t="s">
        <v>6759</v>
      </c>
      <c r="D397" s="56" t="s">
        <v>2082</v>
      </c>
      <c r="E397" s="48" t="s">
        <v>4590</v>
      </c>
      <c r="F397" s="48" t="s">
        <v>2030</v>
      </c>
      <c r="G397" s="56" t="s">
        <v>1848</v>
      </c>
      <c r="H397" s="58" t="s">
        <v>5715</v>
      </c>
      <c r="I397" s="48" t="s">
        <v>5716</v>
      </c>
      <c r="J397" s="48" t="s">
        <v>2082</v>
      </c>
      <c r="K397" s="56">
        <v>354</v>
      </c>
      <c r="L397" s="56" t="s">
        <v>6757</v>
      </c>
      <c r="M397" s="48">
        <v>13</v>
      </c>
      <c r="N397" s="48" t="s">
        <v>3565</v>
      </c>
    </row>
    <row r="398" spans="1:14" x14ac:dyDescent="0.15">
      <c r="A398" s="56" t="s">
        <v>3568</v>
      </c>
      <c r="B398" s="56" t="s">
        <v>23</v>
      </c>
      <c r="C398" s="56" t="s">
        <v>4946</v>
      </c>
      <c r="D398" s="56" t="s">
        <v>2082</v>
      </c>
      <c r="E398" s="48" t="s">
        <v>5013</v>
      </c>
      <c r="F398" s="48" t="s">
        <v>112</v>
      </c>
      <c r="G398" s="56" t="s">
        <v>2103</v>
      </c>
      <c r="H398" s="58" t="s">
        <v>5717</v>
      </c>
      <c r="I398" s="48" t="s">
        <v>5718</v>
      </c>
      <c r="J398" s="48" t="s">
        <v>2082</v>
      </c>
      <c r="K398" s="56">
        <v>694</v>
      </c>
      <c r="L398" s="56" t="s">
        <v>6757</v>
      </c>
      <c r="M398" s="48">
        <v>17</v>
      </c>
      <c r="N398" s="48" t="s">
        <v>3567</v>
      </c>
    </row>
    <row r="399" spans="1:14" x14ac:dyDescent="0.15">
      <c r="A399" s="56" t="s">
        <v>3572</v>
      </c>
      <c r="B399" s="56" t="s">
        <v>4491</v>
      </c>
      <c r="C399" s="56" t="s">
        <v>5719</v>
      </c>
      <c r="D399" s="56" t="s">
        <v>2082</v>
      </c>
      <c r="E399" s="48" t="s">
        <v>5720</v>
      </c>
      <c r="F399" s="48" t="s">
        <v>672</v>
      </c>
      <c r="G399" s="56" t="s">
        <v>791</v>
      </c>
      <c r="H399" s="58" t="s">
        <v>4719</v>
      </c>
      <c r="I399" s="48" t="s">
        <v>5721</v>
      </c>
      <c r="J399" s="48" t="s">
        <v>2082</v>
      </c>
      <c r="K399" s="56">
        <v>298</v>
      </c>
      <c r="L399" s="56" t="s">
        <v>6757</v>
      </c>
      <c r="M399" s="48">
        <v>1</v>
      </c>
      <c r="N399" s="48" t="s">
        <v>3571</v>
      </c>
    </row>
    <row r="400" spans="1:14" x14ac:dyDescent="0.15">
      <c r="A400" s="56" t="s">
        <v>4187</v>
      </c>
      <c r="B400" s="56" t="s">
        <v>4491</v>
      </c>
      <c r="C400" s="56" t="s">
        <v>5595</v>
      </c>
      <c r="D400" s="56" t="s">
        <v>2082</v>
      </c>
      <c r="E400" s="48" t="s">
        <v>5596</v>
      </c>
      <c r="F400" s="48" t="s">
        <v>1217</v>
      </c>
      <c r="G400" s="56" t="s">
        <v>361</v>
      </c>
      <c r="H400" s="58" t="s">
        <v>5696</v>
      </c>
      <c r="I400" s="48" t="s">
        <v>5697</v>
      </c>
      <c r="J400" s="48" t="s">
        <v>2082</v>
      </c>
      <c r="K400" s="56">
        <v>271</v>
      </c>
      <c r="L400" s="56" t="s">
        <v>6757</v>
      </c>
      <c r="M400" s="48">
        <v>1</v>
      </c>
      <c r="N400" s="48" t="s">
        <v>5698</v>
      </c>
    </row>
    <row r="401" spans="1:14" x14ac:dyDescent="0.15">
      <c r="A401" s="56" t="s">
        <v>5722</v>
      </c>
      <c r="B401" s="56" t="s">
        <v>23</v>
      </c>
      <c r="C401" s="56" t="s">
        <v>5723</v>
      </c>
      <c r="D401" s="56" t="s">
        <v>2082</v>
      </c>
      <c r="E401" s="48" t="s">
        <v>5724</v>
      </c>
      <c r="F401" s="48" t="s">
        <v>809</v>
      </c>
      <c r="G401" s="56" t="s">
        <v>960</v>
      </c>
      <c r="H401" s="58" t="s">
        <v>5725</v>
      </c>
      <c r="I401" s="48" t="s">
        <v>6768</v>
      </c>
      <c r="J401" s="48" t="s">
        <v>2082</v>
      </c>
      <c r="K401" s="56">
        <v>456</v>
      </c>
      <c r="L401" s="56" t="s">
        <v>6757</v>
      </c>
      <c r="M401" s="48">
        <v>17</v>
      </c>
      <c r="N401" s="48">
        <v>645878</v>
      </c>
    </row>
    <row r="402" spans="1:14" x14ac:dyDescent="0.15">
      <c r="A402" s="56" t="s">
        <v>4193</v>
      </c>
      <c r="B402" s="56" t="s">
        <v>4495</v>
      </c>
      <c r="C402" s="56" t="s">
        <v>5726</v>
      </c>
      <c r="D402" s="56" t="s">
        <v>2082</v>
      </c>
      <c r="E402" s="48" t="s">
        <v>5305</v>
      </c>
      <c r="F402" s="48" t="s">
        <v>961</v>
      </c>
      <c r="G402" s="56" t="s">
        <v>969</v>
      </c>
      <c r="H402" s="58" t="s">
        <v>5727</v>
      </c>
      <c r="I402" s="48" t="s">
        <v>5728</v>
      </c>
      <c r="J402" s="48" t="s">
        <v>2082</v>
      </c>
      <c r="K402" s="56">
        <v>37</v>
      </c>
      <c r="L402" s="56" t="s">
        <v>6757</v>
      </c>
      <c r="M402" s="48">
        <v>2</v>
      </c>
      <c r="N402" s="48" t="s">
        <v>5729</v>
      </c>
    </row>
    <row r="403" spans="1:14" x14ac:dyDescent="0.15">
      <c r="A403" s="56" t="s">
        <v>3576</v>
      </c>
      <c r="B403" s="56" t="s">
        <v>4495</v>
      </c>
      <c r="C403" s="56" t="s">
        <v>5726</v>
      </c>
      <c r="D403" s="56" t="s">
        <v>2082</v>
      </c>
      <c r="E403" s="48" t="s">
        <v>5730</v>
      </c>
      <c r="F403" s="48" t="s">
        <v>961</v>
      </c>
      <c r="G403" s="56" t="s">
        <v>1038</v>
      </c>
      <c r="H403" s="58" t="s">
        <v>5731</v>
      </c>
      <c r="I403" s="48" t="s">
        <v>5732</v>
      </c>
      <c r="J403" s="48" t="s">
        <v>2082</v>
      </c>
      <c r="K403" s="56">
        <v>39</v>
      </c>
      <c r="L403" s="56" t="s">
        <v>6757</v>
      </c>
      <c r="M403" s="48">
        <v>2</v>
      </c>
      <c r="N403" s="48" t="s">
        <v>3575</v>
      </c>
    </row>
    <row r="404" spans="1:14" x14ac:dyDescent="0.15">
      <c r="A404" s="56" t="s">
        <v>4194</v>
      </c>
      <c r="B404" s="56" t="s">
        <v>4495</v>
      </c>
      <c r="C404" s="56" t="s">
        <v>5726</v>
      </c>
      <c r="D404" s="56" t="s">
        <v>2082</v>
      </c>
      <c r="E404" s="48" t="s">
        <v>5305</v>
      </c>
      <c r="F404" s="48" t="s">
        <v>961</v>
      </c>
      <c r="G404" s="56" t="s">
        <v>969</v>
      </c>
      <c r="H404" s="58" t="s">
        <v>5727</v>
      </c>
      <c r="I404" s="48" t="s">
        <v>5728</v>
      </c>
      <c r="J404" s="48" t="s">
        <v>2082</v>
      </c>
      <c r="K404" s="56">
        <v>38</v>
      </c>
      <c r="L404" s="56" t="s">
        <v>6757</v>
      </c>
      <c r="M404" s="48">
        <v>2</v>
      </c>
      <c r="N404" s="48" t="s">
        <v>5729</v>
      </c>
    </row>
    <row r="405" spans="1:14" x14ac:dyDescent="0.15">
      <c r="A405" s="56" t="s">
        <v>3578</v>
      </c>
      <c r="B405" s="56" t="s">
        <v>23</v>
      </c>
      <c r="C405" s="56" t="s">
        <v>5733</v>
      </c>
      <c r="D405" s="56" t="s">
        <v>5622</v>
      </c>
      <c r="E405" s="48" t="s">
        <v>5009</v>
      </c>
      <c r="F405" s="48" t="s">
        <v>112</v>
      </c>
      <c r="G405" s="56" t="s">
        <v>2784</v>
      </c>
      <c r="H405" s="58" t="s">
        <v>5734</v>
      </c>
      <c r="I405" s="48" t="s">
        <v>5735</v>
      </c>
      <c r="J405" s="48" t="s">
        <v>2082</v>
      </c>
      <c r="K405" s="56">
        <v>708</v>
      </c>
      <c r="L405" s="56" t="s">
        <v>6760</v>
      </c>
      <c r="M405" s="48">
        <v>17</v>
      </c>
      <c r="N405" s="48" t="s">
        <v>3577</v>
      </c>
    </row>
    <row r="406" spans="1:14" x14ac:dyDescent="0.15">
      <c r="A406" s="56" t="s">
        <v>3580</v>
      </c>
      <c r="B406" s="56" t="s">
        <v>23</v>
      </c>
      <c r="C406" s="56" t="s">
        <v>5733</v>
      </c>
      <c r="D406" s="56" t="s">
        <v>2082</v>
      </c>
      <c r="E406" s="48" t="s">
        <v>5736</v>
      </c>
      <c r="F406" s="48" t="s">
        <v>112</v>
      </c>
      <c r="G406" s="56" t="s">
        <v>232</v>
      </c>
      <c r="H406" s="58" t="s">
        <v>5737</v>
      </c>
      <c r="I406" s="48" t="s">
        <v>5738</v>
      </c>
      <c r="J406" s="48" t="s">
        <v>2082</v>
      </c>
      <c r="K406" s="56">
        <v>707</v>
      </c>
      <c r="L406" s="56" t="s">
        <v>6757</v>
      </c>
      <c r="M406" s="48">
        <v>17</v>
      </c>
      <c r="N406" s="48" t="s">
        <v>3579</v>
      </c>
    </row>
    <row r="407" spans="1:14" x14ac:dyDescent="0.15">
      <c r="A407" s="56" t="s">
        <v>4196</v>
      </c>
      <c r="B407" s="56" t="s">
        <v>23</v>
      </c>
      <c r="C407" s="56" t="s">
        <v>4992</v>
      </c>
      <c r="D407" s="56" t="s">
        <v>2082</v>
      </c>
      <c r="E407" s="48" t="s">
        <v>5739</v>
      </c>
      <c r="F407" s="48" t="s">
        <v>112</v>
      </c>
      <c r="G407" s="56" t="s">
        <v>498</v>
      </c>
      <c r="H407" s="58" t="s">
        <v>5740</v>
      </c>
      <c r="I407" s="48" t="s">
        <v>5741</v>
      </c>
      <c r="J407" s="48" t="s">
        <v>2082</v>
      </c>
      <c r="K407" s="56">
        <v>605</v>
      </c>
      <c r="L407" s="56" t="s">
        <v>6760</v>
      </c>
      <c r="M407" s="48">
        <v>17</v>
      </c>
      <c r="N407" s="48" t="s">
        <v>5742</v>
      </c>
    </row>
    <row r="408" spans="1:14" x14ac:dyDescent="0.15">
      <c r="A408" s="56" t="s">
        <v>4197</v>
      </c>
      <c r="B408" s="56" t="s">
        <v>23</v>
      </c>
      <c r="C408" s="56" t="s">
        <v>4992</v>
      </c>
      <c r="D408" s="56" t="s">
        <v>2082</v>
      </c>
      <c r="E408" s="48" t="s">
        <v>5739</v>
      </c>
      <c r="F408" s="48" t="s">
        <v>112</v>
      </c>
      <c r="G408" s="56" t="s">
        <v>498</v>
      </c>
      <c r="H408" s="58" t="s">
        <v>5740</v>
      </c>
      <c r="I408" s="48" t="s">
        <v>5741</v>
      </c>
      <c r="J408" s="48" t="s">
        <v>2082</v>
      </c>
      <c r="K408" s="56">
        <v>606</v>
      </c>
      <c r="L408" s="56" t="s">
        <v>6757</v>
      </c>
      <c r="M408" s="48">
        <v>17</v>
      </c>
      <c r="N408" s="48" t="s">
        <v>5742</v>
      </c>
    </row>
    <row r="409" spans="1:14" x14ac:dyDescent="0.15">
      <c r="A409" s="56" t="s">
        <v>3582</v>
      </c>
      <c r="B409" s="56" t="s">
        <v>5137</v>
      </c>
      <c r="C409" s="56" t="s">
        <v>5743</v>
      </c>
      <c r="D409" s="56" t="s">
        <v>2082</v>
      </c>
      <c r="E409" s="48" t="s">
        <v>5744</v>
      </c>
      <c r="F409" s="48" t="s">
        <v>112</v>
      </c>
      <c r="G409" s="56" t="s">
        <v>2098</v>
      </c>
      <c r="H409" s="58" t="s">
        <v>5745</v>
      </c>
      <c r="I409" s="48" t="s">
        <v>5746</v>
      </c>
      <c r="J409" s="48" t="s">
        <v>2082</v>
      </c>
      <c r="K409" s="56">
        <v>42</v>
      </c>
      <c r="L409" s="56" t="s">
        <v>6757</v>
      </c>
      <c r="M409" s="48">
        <v>7</v>
      </c>
      <c r="N409" s="48" t="s">
        <v>3581</v>
      </c>
    </row>
    <row r="410" spans="1:14" x14ac:dyDescent="0.15">
      <c r="A410" s="56" t="s">
        <v>3584</v>
      </c>
      <c r="B410" s="56" t="s">
        <v>4485</v>
      </c>
      <c r="C410" s="56" t="s">
        <v>5747</v>
      </c>
      <c r="D410" s="56" t="s">
        <v>2082</v>
      </c>
      <c r="E410" s="48" t="s">
        <v>4734</v>
      </c>
      <c r="F410" s="48" t="s">
        <v>112</v>
      </c>
      <c r="G410" s="56" t="s">
        <v>2299</v>
      </c>
      <c r="H410" s="58" t="s">
        <v>5748</v>
      </c>
      <c r="I410" s="48" t="s">
        <v>5749</v>
      </c>
      <c r="J410" s="48" t="s">
        <v>2082</v>
      </c>
      <c r="K410" s="56">
        <v>164</v>
      </c>
      <c r="L410" s="56" t="s">
        <v>6757</v>
      </c>
      <c r="M410" s="48">
        <v>8</v>
      </c>
      <c r="N410" s="48" t="s">
        <v>3583</v>
      </c>
    </row>
    <row r="411" spans="1:14" x14ac:dyDescent="0.15">
      <c r="A411" s="56" t="s">
        <v>3586</v>
      </c>
      <c r="B411" s="56" t="s">
        <v>4485</v>
      </c>
      <c r="C411" s="56" t="s">
        <v>5261</v>
      </c>
      <c r="D411" s="56" t="s">
        <v>2082</v>
      </c>
      <c r="E411" s="48" t="s">
        <v>4539</v>
      </c>
      <c r="F411" s="48" t="s">
        <v>672</v>
      </c>
      <c r="G411" s="56" t="s">
        <v>2722</v>
      </c>
      <c r="H411" s="58" t="s">
        <v>5262</v>
      </c>
      <c r="I411" s="48" t="s">
        <v>5750</v>
      </c>
      <c r="J411" s="48" t="s">
        <v>2082</v>
      </c>
      <c r="K411" s="56">
        <v>101</v>
      </c>
      <c r="L411" s="56" t="s">
        <v>6760</v>
      </c>
      <c r="M411" s="48">
        <v>8</v>
      </c>
      <c r="N411" s="48" t="s">
        <v>3585</v>
      </c>
    </row>
    <row r="412" spans="1:14" x14ac:dyDescent="0.15">
      <c r="A412" s="56" t="s">
        <v>4205</v>
      </c>
      <c r="B412" s="56" t="s">
        <v>4485</v>
      </c>
      <c r="C412" s="56" t="s">
        <v>5751</v>
      </c>
      <c r="D412" s="56" t="s">
        <v>2082</v>
      </c>
      <c r="E412" s="48" t="s">
        <v>4954</v>
      </c>
      <c r="F412" s="48" t="s">
        <v>809</v>
      </c>
      <c r="G412" s="56" t="s">
        <v>947</v>
      </c>
      <c r="H412" s="58" t="s">
        <v>5752</v>
      </c>
      <c r="I412" s="48" t="s">
        <v>5753</v>
      </c>
      <c r="J412" s="48" t="s">
        <v>2082</v>
      </c>
      <c r="K412" s="56">
        <v>109</v>
      </c>
      <c r="L412" s="56" t="s">
        <v>6757</v>
      </c>
      <c r="M412" s="48">
        <v>8</v>
      </c>
      <c r="N412" s="48" t="s">
        <v>5754</v>
      </c>
    </row>
    <row r="413" spans="1:14" x14ac:dyDescent="0.15">
      <c r="A413" s="56" t="s">
        <v>3588</v>
      </c>
      <c r="B413" s="56" t="s">
        <v>4485</v>
      </c>
      <c r="C413" s="56" t="s">
        <v>5755</v>
      </c>
      <c r="D413" s="56" t="s">
        <v>2082</v>
      </c>
      <c r="E413" s="48" t="s">
        <v>5098</v>
      </c>
      <c r="F413" s="48" t="s">
        <v>2026</v>
      </c>
      <c r="G413" s="56" t="s">
        <v>1767</v>
      </c>
      <c r="H413" s="58" t="s">
        <v>5756</v>
      </c>
      <c r="I413" s="48" t="s">
        <v>5757</v>
      </c>
      <c r="J413" s="48" t="s">
        <v>2082</v>
      </c>
      <c r="K413" s="56">
        <v>118</v>
      </c>
      <c r="L413" s="56" t="s">
        <v>6760</v>
      </c>
      <c r="M413" s="48">
        <v>8</v>
      </c>
      <c r="N413" s="48" t="s">
        <v>3587</v>
      </c>
    </row>
    <row r="414" spans="1:14" x14ac:dyDescent="0.15">
      <c r="A414" s="56" t="s">
        <v>3590</v>
      </c>
      <c r="B414" s="56" t="s">
        <v>4485</v>
      </c>
      <c r="C414" s="56" t="s">
        <v>5758</v>
      </c>
      <c r="D414" s="56" t="s">
        <v>2082</v>
      </c>
      <c r="E414" s="48" t="s">
        <v>5317</v>
      </c>
      <c r="F414" s="48" t="s">
        <v>112</v>
      </c>
      <c r="G414" s="56" t="s">
        <v>2089</v>
      </c>
      <c r="H414" s="58" t="s">
        <v>5759</v>
      </c>
      <c r="I414" s="48" t="s">
        <v>6769</v>
      </c>
      <c r="J414" s="48" t="s">
        <v>2082</v>
      </c>
      <c r="K414" s="56">
        <v>125</v>
      </c>
      <c r="L414" s="56" t="s">
        <v>6757</v>
      </c>
      <c r="M414" s="48">
        <v>8</v>
      </c>
      <c r="N414" s="48">
        <v>227441</v>
      </c>
    </row>
    <row r="415" spans="1:14" x14ac:dyDescent="0.15">
      <c r="A415" s="56" t="s">
        <v>3592</v>
      </c>
      <c r="B415" s="56" t="s">
        <v>4485</v>
      </c>
      <c r="C415" s="56" t="s">
        <v>5650</v>
      </c>
      <c r="D415" s="56" t="s">
        <v>5760</v>
      </c>
      <c r="E415" s="48" t="s">
        <v>5761</v>
      </c>
      <c r="F415" s="48" t="s">
        <v>549</v>
      </c>
      <c r="G415" s="56" t="s">
        <v>669</v>
      </c>
      <c r="H415" s="58" t="s">
        <v>5762</v>
      </c>
      <c r="I415" s="48" t="s">
        <v>5763</v>
      </c>
      <c r="J415" s="48" t="s">
        <v>2082</v>
      </c>
      <c r="K415" s="56">
        <v>130</v>
      </c>
      <c r="L415" s="56" t="s">
        <v>6757</v>
      </c>
      <c r="M415" s="48">
        <v>8</v>
      </c>
      <c r="N415" s="48" t="s">
        <v>3591</v>
      </c>
    </row>
    <row r="416" spans="1:14" x14ac:dyDescent="0.15">
      <c r="A416" s="56" t="s">
        <v>3594</v>
      </c>
      <c r="B416" s="56" t="s">
        <v>4485</v>
      </c>
      <c r="C416" s="56" t="s">
        <v>5764</v>
      </c>
      <c r="D416" s="56" t="s">
        <v>2082</v>
      </c>
      <c r="E416" s="48" t="s">
        <v>4954</v>
      </c>
      <c r="F416" s="48" t="s">
        <v>809</v>
      </c>
      <c r="G416" s="56" t="s">
        <v>947</v>
      </c>
      <c r="H416" s="58" t="s">
        <v>5026</v>
      </c>
      <c r="I416" s="48" t="s">
        <v>5765</v>
      </c>
      <c r="J416" s="48" t="s">
        <v>2082</v>
      </c>
      <c r="K416" s="56">
        <v>135</v>
      </c>
      <c r="L416" s="56" t="s">
        <v>6757</v>
      </c>
      <c r="M416" s="48">
        <v>8</v>
      </c>
      <c r="N416" s="48" t="s">
        <v>3593</v>
      </c>
    </row>
    <row r="417" spans="1:14" x14ac:dyDescent="0.15">
      <c r="A417" s="56" t="s">
        <v>4199</v>
      </c>
      <c r="B417" s="56" t="s">
        <v>23</v>
      </c>
      <c r="C417" s="56" t="s">
        <v>4836</v>
      </c>
      <c r="D417" s="56" t="s">
        <v>2082</v>
      </c>
      <c r="E417" s="48" t="s">
        <v>4840</v>
      </c>
      <c r="F417" s="48" t="s">
        <v>809</v>
      </c>
      <c r="G417" s="56" t="s">
        <v>5713</v>
      </c>
      <c r="H417" s="58" t="s">
        <v>4842</v>
      </c>
      <c r="I417" s="48" t="s">
        <v>5766</v>
      </c>
      <c r="J417" s="48" t="s">
        <v>2082</v>
      </c>
      <c r="K417" s="56">
        <v>492</v>
      </c>
      <c r="L417" s="56" t="s">
        <v>6757</v>
      </c>
      <c r="M417" s="48">
        <v>17</v>
      </c>
      <c r="N417" s="48" t="s">
        <v>5767</v>
      </c>
    </row>
    <row r="418" spans="1:14" x14ac:dyDescent="0.15">
      <c r="A418" s="56" t="s">
        <v>4200</v>
      </c>
      <c r="B418" s="56" t="s">
        <v>23</v>
      </c>
      <c r="C418" s="56" t="s">
        <v>4836</v>
      </c>
      <c r="D418" s="56" t="s">
        <v>2082</v>
      </c>
      <c r="E418" s="48" t="s">
        <v>4840</v>
      </c>
      <c r="F418" s="48" t="s">
        <v>809</v>
      </c>
      <c r="G418" s="56" t="s">
        <v>5713</v>
      </c>
      <c r="H418" s="58" t="s">
        <v>4842</v>
      </c>
      <c r="I418" s="48" t="s">
        <v>5766</v>
      </c>
      <c r="J418" s="48" t="s">
        <v>2082</v>
      </c>
      <c r="K418" s="56">
        <v>493</v>
      </c>
      <c r="L418" s="56" t="s">
        <v>6757</v>
      </c>
      <c r="M418" s="48">
        <v>17</v>
      </c>
      <c r="N418" s="48" t="s">
        <v>5767</v>
      </c>
    </row>
    <row r="419" spans="1:14" x14ac:dyDescent="0.15">
      <c r="A419" s="56" t="s">
        <v>3596</v>
      </c>
      <c r="B419" s="56" t="s">
        <v>5137</v>
      </c>
      <c r="C419" s="56" t="s">
        <v>5768</v>
      </c>
      <c r="D419" s="56" t="s">
        <v>2082</v>
      </c>
      <c r="E419" s="48" t="s">
        <v>4683</v>
      </c>
      <c r="F419" s="48" t="s">
        <v>112</v>
      </c>
      <c r="G419" s="56" t="s">
        <v>2090</v>
      </c>
      <c r="H419" s="58" t="s">
        <v>5769</v>
      </c>
      <c r="I419" s="48" t="s">
        <v>5770</v>
      </c>
      <c r="J419" s="48" t="s">
        <v>2082</v>
      </c>
      <c r="K419" s="56">
        <v>177</v>
      </c>
      <c r="L419" s="56" t="s">
        <v>6757</v>
      </c>
      <c r="M419" s="48">
        <v>7</v>
      </c>
      <c r="N419" s="48" t="s">
        <v>3595</v>
      </c>
    </row>
    <row r="420" spans="1:14" x14ac:dyDescent="0.15">
      <c r="A420" s="56" t="s">
        <v>3598</v>
      </c>
      <c r="B420" s="56" t="s">
        <v>4491</v>
      </c>
      <c r="C420" s="56" t="s">
        <v>5771</v>
      </c>
      <c r="D420" s="56" t="s">
        <v>2082</v>
      </c>
      <c r="E420" s="48" t="s">
        <v>5772</v>
      </c>
      <c r="F420" s="48" t="s">
        <v>1382</v>
      </c>
      <c r="G420" s="56" t="s">
        <v>1465</v>
      </c>
      <c r="H420" s="58" t="s">
        <v>5773</v>
      </c>
      <c r="I420" s="48" t="s">
        <v>5774</v>
      </c>
      <c r="J420" s="48" t="s">
        <v>2082</v>
      </c>
      <c r="K420" s="56">
        <v>186</v>
      </c>
      <c r="L420" s="56" t="s">
        <v>6757</v>
      </c>
      <c r="M420" s="48">
        <v>1</v>
      </c>
      <c r="N420" s="48" t="s">
        <v>3597</v>
      </c>
    </row>
    <row r="421" spans="1:14" x14ac:dyDescent="0.15">
      <c r="A421" s="56" t="s">
        <v>4411</v>
      </c>
      <c r="B421" s="56" t="s">
        <v>23</v>
      </c>
      <c r="C421" s="56" t="s">
        <v>4756</v>
      </c>
      <c r="D421" s="56" t="s">
        <v>2082</v>
      </c>
      <c r="E421" s="48" t="s">
        <v>5775</v>
      </c>
      <c r="F421" s="48" t="s">
        <v>2023</v>
      </c>
      <c r="G421" s="56" t="s">
        <v>1619</v>
      </c>
      <c r="H421" s="58" t="s">
        <v>4758</v>
      </c>
      <c r="I421" s="48" t="s">
        <v>4759</v>
      </c>
      <c r="J421" s="48" t="s">
        <v>2082</v>
      </c>
      <c r="K421" s="56">
        <v>439</v>
      </c>
      <c r="L421" s="56" t="s">
        <v>6757</v>
      </c>
      <c r="M421" s="48">
        <v>17</v>
      </c>
      <c r="N421" s="48" t="s">
        <v>4760</v>
      </c>
    </row>
    <row r="422" spans="1:14" x14ac:dyDescent="0.15">
      <c r="A422" s="56" t="s">
        <v>4214</v>
      </c>
      <c r="B422" s="56" t="s">
        <v>23</v>
      </c>
      <c r="C422" s="56" t="s">
        <v>5776</v>
      </c>
      <c r="D422" s="56" t="s">
        <v>2082</v>
      </c>
      <c r="E422" s="48" t="s">
        <v>5777</v>
      </c>
      <c r="F422" s="48" t="s">
        <v>2023</v>
      </c>
      <c r="G422" s="56" t="s">
        <v>1629</v>
      </c>
      <c r="H422" s="58" t="s">
        <v>5778</v>
      </c>
      <c r="I422" s="48" t="s">
        <v>5779</v>
      </c>
      <c r="J422" s="48" t="s">
        <v>2082</v>
      </c>
      <c r="K422" s="56">
        <v>697</v>
      </c>
      <c r="L422" s="56" t="s">
        <v>6757</v>
      </c>
      <c r="M422" s="48">
        <v>17</v>
      </c>
      <c r="N422" s="48" t="s">
        <v>5780</v>
      </c>
    </row>
    <row r="423" spans="1:14" x14ac:dyDescent="0.15">
      <c r="A423" s="56" t="s">
        <v>3600</v>
      </c>
      <c r="B423" s="56" t="s">
        <v>4491</v>
      </c>
      <c r="C423" s="56" t="s">
        <v>5692</v>
      </c>
      <c r="D423" s="56" t="s">
        <v>4657</v>
      </c>
      <c r="E423" s="48" t="s">
        <v>5693</v>
      </c>
      <c r="F423" s="48" t="s">
        <v>549</v>
      </c>
      <c r="G423" s="56" t="s">
        <v>605</v>
      </c>
      <c r="H423" s="58" t="s">
        <v>5781</v>
      </c>
      <c r="I423" s="48" t="s">
        <v>5782</v>
      </c>
      <c r="J423" s="48" t="s">
        <v>2082</v>
      </c>
      <c r="K423" s="56">
        <v>297</v>
      </c>
      <c r="L423" s="56" t="s">
        <v>6757</v>
      </c>
      <c r="M423" s="48">
        <v>1</v>
      </c>
      <c r="N423" s="48" t="s">
        <v>3599</v>
      </c>
    </row>
    <row r="424" spans="1:14" x14ac:dyDescent="0.15">
      <c r="A424" s="56" t="s">
        <v>3602</v>
      </c>
      <c r="B424" s="56" t="s">
        <v>23</v>
      </c>
      <c r="C424" s="56" t="s">
        <v>5783</v>
      </c>
      <c r="D424" s="56" t="s">
        <v>2082</v>
      </c>
      <c r="E424" s="48" t="s">
        <v>5784</v>
      </c>
      <c r="F424" s="48" t="s">
        <v>1217</v>
      </c>
      <c r="G424" s="56" t="s">
        <v>1287</v>
      </c>
      <c r="H424" s="58" t="s">
        <v>5785</v>
      </c>
      <c r="I424" s="48" t="s">
        <v>5786</v>
      </c>
      <c r="J424" s="48" t="s">
        <v>2082</v>
      </c>
      <c r="K424" s="56">
        <v>443</v>
      </c>
      <c r="L424" s="56" t="s">
        <v>6757</v>
      </c>
      <c r="M424" s="48">
        <v>17</v>
      </c>
      <c r="N424" s="48" t="s">
        <v>3601</v>
      </c>
    </row>
    <row r="425" spans="1:14" x14ac:dyDescent="0.15">
      <c r="A425" s="56" t="s">
        <v>3604</v>
      </c>
      <c r="B425" s="56" t="s">
        <v>23</v>
      </c>
      <c r="C425" s="56" t="s">
        <v>5783</v>
      </c>
      <c r="D425" s="56" t="s">
        <v>2082</v>
      </c>
      <c r="E425" s="48" t="s">
        <v>5787</v>
      </c>
      <c r="F425" s="48" t="s">
        <v>1217</v>
      </c>
      <c r="G425" s="56" t="s">
        <v>1302</v>
      </c>
      <c r="H425" s="58" t="s">
        <v>5788</v>
      </c>
      <c r="I425" s="48" t="s">
        <v>5789</v>
      </c>
      <c r="J425" s="48" t="s">
        <v>2082</v>
      </c>
      <c r="K425" s="56">
        <v>442</v>
      </c>
      <c r="L425" s="56" t="s">
        <v>6757</v>
      </c>
      <c r="M425" s="48">
        <v>17</v>
      </c>
      <c r="N425" s="48" t="s">
        <v>3603</v>
      </c>
    </row>
    <row r="426" spans="1:14" x14ac:dyDescent="0.15">
      <c r="A426" s="56" t="s">
        <v>3606</v>
      </c>
      <c r="B426" s="56" t="s">
        <v>23</v>
      </c>
      <c r="C426" s="56" t="s">
        <v>5783</v>
      </c>
      <c r="D426" s="56" t="s">
        <v>2082</v>
      </c>
      <c r="E426" s="48" t="s">
        <v>5790</v>
      </c>
      <c r="F426" s="48" t="s">
        <v>1217</v>
      </c>
      <c r="G426" s="56" t="s">
        <v>1370</v>
      </c>
      <c r="H426" s="58" t="s">
        <v>5791</v>
      </c>
      <c r="I426" s="48" t="s">
        <v>5792</v>
      </c>
      <c r="J426" s="48" t="s">
        <v>2082</v>
      </c>
      <c r="K426" s="56">
        <v>447</v>
      </c>
      <c r="L426" s="56" t="s">
        <v>6757</v>
      </c>
      <c r="M426" s="48">
        <v>17</v>
      </c>
      <c r="N426" s="48" t="s">
        <v>3605</v>
      </c>
    </row>
    <row r="427" spans="1:14" x14ac:dyDescent="0.15">
      <c r="A427" s="56" t="s">
        <v>3610</v>
      </c>
      <c r="B427" s="56" t="s">
        <v>23</v>
      </c>
      <c r="C427" s="56" t="s">
        <v>5783</v>
      </c>
      <c r="D427" s="56" t="s">
        <v>2082</v>
      </c>
      <c r="E427" s="48" t="s">
        <v>5790</v>
      </c>
      <c r="F427" s="48" t="s">
        <v>1217</v>
      </c>
      <c r="G427" s="56" t="s">
        <v>1370</v>
      </c>
      <c r="H427" s="58" t="s">
        <v>5793</v>
      </c>
      <c r="I427" s="48" t="s">
        <v>5794</v>
      </c>
      <c r="J427" s="48" t="s">
        <v>2082</v>
      </c>
      <c r="K427" s="56">
        <v>445</v>
      </c>
      <c r="L427" s="56" t="s">
        <v>6757</v>
      </c>
      <c r="M427" s="48">
        <v>17</v>
      </c>
      <c r="N427" s="48" t="s">
        <v>3609</v>
      </c>
    </row>
    <row r="428" spans="1:14" x14ac:dyDescent="0.15">
      <c r="A428" s="56" t="s">
        <v>3612</v>
      </c>
      <c r="B428" s="56" t="s">
        <v>23</v>
      </c>
      <c r="C428" s="56" t="s">
        <v>5783</v>
      </c>
      <c r="D428" s="56" t="s">
        <v>2082</v>
      </c>
      <c r="E428" s="48" t="s">
        <v>5784</v>
      </c>
      <c r="F428" s="48" t="s">
        <v>1217</v>
      </c>
      <c r="G428" s="56" t="s">
        <v>1370</v>
      </c>
      <c r="H428" s="58" t="s">
        <v>5793</v>
      </c>
      <c r="I428" s="48" t="s">
        <v>5795</v>
      </c>
      <c r="J428" s="48" t="s">
        <v>2082</v>
      </c>
      <c r="K428" s="56">
        <v>446</v>
      </c>
      <c r="L428" s="56" t="s">
        <v>6757</v>
      </c>
      <c r="M428" s="48">
        <v>17</v>
      </c>
      <c r="N428" s="48" t="s">
        <v>3611</v>
      </c>
    </row>
    <row r="429" spans="1:14" x14ac:dyDescent="0.15">
      <c r="A429" s="56" t="s">
        <v>3614</v>
      </c>
      <c r="B429" s="56" t="s">
        <v>23</v>
      </c>
      <c r="C429" s="56" t="s">
        <v>5796</v>
      </c>
      <c r="D429" s="56" t="s">
        <v>2082</v>
      </c>
      <c r="E429" s="48" t="s">
        <v>5797</v>
      </c>
      <c r="F429" s="48" t="s">
        <v>2026</v>
      </c>
      <c r="G429" s="56" t="s">
        <v>1769</v>
      </c>
      <c r="H429" s="58" t="s">
        <v>5798</v>
      </c>
      <c r="I429" s="48" t="s">
        <v>5799</v>
      </c>
      <c r="J429" s="48" t="s">
        <v>2082</v>
      </c>
      <c r="K429" s="56">
        <v>451</v>
      </c>
      <c r="L429" s="56" t="s">
        <v>6757</v>
      </c>
      <c r="M429" s="48">
        <v>17</v>
      </c>
      <c r="N429" s="48" t="s">
        <v>3613</v>
      </c>
    </row>
    <row r="430" spans="1:14" x14ac:dyDescent="0.15">
      <c r="A430" s="56" t="s">
        <v>3616</v>
      </c>
      <c r="B430" s="56" t="s">
        <v>23</v>
      </c>
      <c r="C430" s="56" t="s">
        <v>5796</v>
      </c>
      <c r="D430" s="56" t="s">
        <v>2082</v>
      </c>
      <c r="E430" s="48" t="s">
        <v>5800</v>
      </c>
      <c r="F430" s="48" t="s">
        <v>2026</v>
      </c>
      <c r="G430" s="56" t="s">
        <v>1741</v>
      </c>
      <c r="H430" s="58" t="s">
        <v>5801</v>
      </c>
      <c r="I430" s="48" t="s">
        <v>5802</v>
      </c>
      <c r="J430" s="48" t="s">
        <v>2082</v>
      </c>
      <c r="K430" s="56">
        <v>452</v>
      </c>
      <c r="L430" s="56" t="s">
        <v>6757</v>
      </c>
      <c r="M430" s="48">
        <v>17</v>
      </c>
      <c r="N430" s="48" t="s">
        <v>3615</v>
      </c>
    </row>
    <row r="431" spans="1:14" x14ac:dyDescent="0.15">
      <c r="A431" s="56" t="s">
        <v>3618</v>
      </c>
      <c r="B431" s="56" t="s">
        <v>23</v>
      </c>
      <c r="C431" s="56" t="s">
        <v>5796</v>
      </c>
      <c r="D431" s="56" t="s">
        <v>2082</v>
      </c>
      <c r="E431" s="48" t="s">
        <v>4918</v>
      </c>
      <c r="F431" s="48" t="s">
        <v>2026</v>
      </c>
      <c r="G431" s="56" t="s">
        <v>1781</v>
      </c>
      <c r="H431" s="58" t="s">
        <v>5803</v>
      </c>
      <c r="I431" s="48" t="s">
        <v>5804</v>
      </c>
      <c r="J431" s="48" t="s">
        <v>2082</v>
      </c>
      <c r="K431" s="56">
        <v>448</v>
      </c>
      <c r="L431" s="56" t="s">
        <v>6757</v>
      </c>
      <c r="M431" s="48">
        <v>17</v>
      </c>
      <c r="N431" s="48" t="s">
        <v>3617</v>
      </c>
    </row>
    <row r="432" spans="1:14" x14ac:dyDescent="0.15">
      <c r="A432" s="56" t="s">
        <v>3620</v>
      </c>
      <c r="B432" s="56" t="s">
        <v>23</v>
      </c>
      <c r="C432" s="56" t="s">
        <v>5796</v>
      </c>
      <c r="D432" s="56" t="s">
        <v>2082</v>
      </c>
      <c r="E432" s="48" t="s">
        <v>4918</v>
      </c>
      <c r="F432" s="48" t="s">
        <v>2026</v>
      </c>
      <c r="G432" s="56" t="s">
        <v>1781</v>
      </c>
      <c r="H432" s="58" t="s">
        <v>5803</v>
      </c>
      <c r="I432" s="48" t="s">
        <v>5805</v>
      </c>
      <c r="J432" s="48" t="s">
        <v>2082</v>
      </c>
      <c r="K432" s="56">
        <v>449</v>
      </c>
      <c r="L432" s="56" t="s">
        <v>6757</v>
      </c>
      <c r="M432" s="48">
        <v>17</v>
      </c>
      <c r="N432" s="48" t="s">
        <v>3619</v>
      </c>
    </row>
    <row r="433" spans="1:14" x14ac:dyDescent="0.15">
      <c r="A433" s="56" t="s">
        <v>3622</v>
      </c>
      <c r="B433" s="56" t="s">
        <v>23</v>
      </c>
      <c r="C433" s="56" t="s">
        <v>5796</v>
      </c>
      <c r="D433" s="56" t="s">
        <v>2082</v>
      </c>
      <c r="E433" s="48" t="s">
        <v>5576</v>
      </c>
      <c r="F433" s="48" t="s">
        <v>2026</v>
      </c>
      <c r="G433" s="56" t="s">
        <v>1822</v>
      </c>
      <c r="H433" s="58" t="s">
        <v>5806</v>
      </c>
      <c r="I433" s="48" t="s">
        <v>5807</v>
      </c>
      <c r="J433" s="48" t="s">
        <v>2082</v>
      </c>
      <c r="K433" s="56">
        <v>450</v>
      </c>
      <c r="L433" s="56" t="s">
        <v>6757</v>
      </c>
      <c r="M433" s="48">
        <v>17</v>
      </c>
      <c r="N433" s="48" t="s">
        <v>3621</v>
      </c>
    </row>
    <row r="434" spans="1:14" x14ac:dyDescent="0.15">
      <c r="A434" s="56" t="s">
        <v>3624</v>
      </c>
      <c r="B434" s="56" t="s">
        <v>4485</v>
      </c>
      <c r="C434" s="56" t="s">
        <v>4751</v>
      </c>
      <c r="D434" s="56" t="s">
        <v>2082</v>
      </c>
      <c r="E434" s="48" t="s">
        <v>5808</v>
      </c>
      <c r="F434" s="48" t="s">
        <v>112</v>
      </c>
      <c r="G434" s="56" t="s">
        <v>2803</v>
      </c>
      <c r="H434" s="58" t="s">
        <v>5809</v>
      </c>
      <c r="I434" s="48" t="s">
        <v>5810</v>
      </c>
      <c r="J434" s="48" t="s">
        <v>2082</v>
      </c>
      <c r="K434" s="56">
        <v>159</v>
      </c>
      <c r="L434" s="56" t="s">
        <v>6757</v>
      </c>
      <c r="M434" s="48">
        <v>8</v>
      </c>
      <c r="N434" s="48" t="s">
        <v>3623</v>
      </c>
    </row>
    <row r="435" spans="1:14" x14ac:dyDescent="0.15">
      <c r="A435" s="56" t="s">
        <v>3626</v>
      </c>
      <c r="B435" s="56" t="s">
        <v>4485</v>
      </c>
      <c r="C435" s="56" t="s">
        <v>5811</v>
      </c>
      <c r="D435" s="56" t="s">
        <v>5812</v>
      </c>
      <c r="E435" s="48" t="s">
        <v>5813</v>
      </c>
      <c r="F435" s="48" t="s">
        <v>1137</v>
      </c>
      <c r="G435" s="56" t="s">
        <v>2875</v>
      </c>
      <c r="H435" s="58" t="s">
        <v>5814</v>
      </c>
      <c r="I435" s="48" t="s">
        <v>5815</v>
      </c>
      <c r="J435" s="48" t="s">
        <v>2082</v>
      </c>
      <c r="K435" s="56">
        <v>116</v>
      </c>
      <c r="L435" s="56" t="s">
        <v>6757</v>
      </c>
      <c r="M435" s="48">
        <v>8</v>
      </c>
      <c r="N435" s="48" t="s">
        <v>3625</v>
      </c>
    </row>
    <row r="436" spans="1:14" x14ac:dyDescent="0.15">
      <c r="A436" s="56" t="s">
        <v>3628</v>
      </c>
      <c r="B436" s="56" t="s">
        <v>4485</v>
      </c>
      <c r="C436" s="56" t="s">
        <v>5811</v>
      </c>
      <c r="D436" s="56" t="s">
        <v>2082</v>
      </c>
      <c r="E436" s="48" t="s">
        <v>5813</v>
      </c>
      <c r="F436" s="48" t="s">
        <v>1137</v>
      </c>
      <c r="G436" s="56" t="s">
        <v>2875</v>
      </c>
      <c r="H436" s="58" t="s">
        <v>5814</v>
      </c>
      <c r="I436" s="48" t="s">
        <v>5816</v>
      </c>
      <c r="J436" s="48" t="s">
        <v>2082</v>
      </c>
      <c r="K436" s="56">
        <v>117</v>
      </c>
      <c r="L436" s="56" t="s">
        <v>6760</v>
      </c>
      <c r="M436" s="48">
        <v>8</v>
      </c>
      <c r="N436" s="48" t="s">
        <v>3627</v>
      </c>
    </row>
    <row r="437" spans="1:14" x14ac:dyDescent="0.15">
      <c r="A437" s="56" t="s">
        <v>4203</v>
      </c>
      <c r="B437" s="56" t="s">
        <v>23</v>
      </c>
      <c r="C437" s="56" t="s">
        <v>5174</v>
      </c>
      <c r="D437" s="56" t="s">
        <v>2082</v>
      </c>
      <c r="E437" s="48" t="s">
        <v>5317</v>
      </c>
      <c r="F437" s="48" t="s">
        <v>112</v>
      </c>
      <c r="G437" s="56" t="s">
        <v>2086</v>
      </c>
      <c r="H437" s="58" t="s">
        <v>5817</v>
      </c>
      <c r="I437" s="48" t="s">
        <v>5818</v>
      </c>
      <c r="J437" s="48" t="s">
        <v>2082</v>
      </c>
      <c r="K437" s="56">
        <v>638</v>
      </c>
      <c r="L437" s="56" t="s">
        <v>6757</v>
      </c>
      <c r="M437" s="48">
        <v>17</v>
      </c>
      <c r="N437" s="48" t="s">
        <v>5819</v>
      </c>
    </row>
    <row r="438" spans="1:14" x14ac:dyDescent="0.15">
      <c r="A438" s="56" t="s">
        <v>4202</v>
      </c>
      <c r="B438" s="56" t="s">
        <v>23</v>
      </c>
      <c r="C438" s="56" t="s">
        <v>5174</v>
      </c>
      <c r="D438" s="56" t="s">
        <v>2082</v>
      </c>
      <c r="E438" s="48" t="s">
        <v>5317</v>
      </c>
      <c r="F438" s="48" t="s">
        <v>112</v>
      </c>
      <c r="G438" s="56" t="s">
        <v>2086</v>
      </c>
      <c r="H438" s="58" t="s">
        <v>5817</v>
      </c>
      <c r="I438" s="48" t="s">
        <v>5818</v>
      </c>
      <c r="J438" s="48" t="s">
        <v>2082</v>
      </c>
      <c r="K438" s="56">
        <v>637</v>
      </c>
      <c r="L438" s="56" t="s">
        <v>6757</v>
      </c>
      <c r="M438" s="48">
        <v>17</v>
      </c>
      <c r="N438" s="48" t="s">
        <v>5819</v>
      </c>
    </row>
    <row r="439" spans="1:14" x14ac:dyDescent="0.15">
      <c r="A439" s="56" t="s">
        <v>3630</v>
      </c>
      <c r="B439" s="56" t="s">
        <v>23</v>
      </c>
      <c r="C439" s="56" t="s">
        <v>4874</v>
      </c>
      <c r="D439" s="56" t="s">
        <v>2082</v>
      </c>
      <c r="E439" s="48" t="s">
        <v>4875</v>
      </c>
      <c r="F439" s="48" t="s">
        <v>112</v>
      </c>
      <c r="G439" s="56" t="s">
        <v>2081</v>
      </c>
      <c r="H439" s="58" t="s">
        <v>5648</v>
      </c>
      <c r="I439" s="48" t="s">
        <v>5820</v>
      </c>
      <c r="J439" s="48" t="s">
        <v>2082</v>
      </c>
      <c r="K439" s="56">
        <v>687</v>
      </c>
      <c r="L439" s="56" t="s">
        <v>6757</v>
      </c>
      <c r="M439" s="48">
        <v>17</v>
      </c>
      <c r="N439" s="48" t="s">
        <v>3629</v>
      </c>
    </row>
    <row r="440" spans="1:14" x14ac:dyDescent="0.15">
      <c r="A440" s="56" t="s">
        <v>3632</v>
      </c>
      <c r="B440" s="56" t="s">
        <v>4584</v>
      </c>
      <c r="C440" s="56" t="s">
        <v>3632</v>
      </c>
      <c r="D440" s="56" t="s">
        <v>4547</v>
      </c>
      <c r="E440" s="48" t="s">
        <v>5016</v>
      </c>
      <c r="F440" s="48" t="s">
        <v>1062</v>
      </c>
      <c r="G440" s="56" t="s">
        <v>2654</v>
      </c>
      <c r="H440" s="58" t="s">
        <v>4553</v>
      </c>
      <c r="I440" s="48" t="s">
        <v>5821</v>
      </c>
      <c r="J440" s="48" t="s">
        <v>2082</v>
      </c>
      <c r="K440" s="56">
        <v>849</v>
      </c>
      <c r="L440" s="56" t="s">
        <v>6757</v>
      </c>
      <c r="M440" s="48">
        <v>5</v>
      </c>
      <c r="N440" s="48" t="s">
        <v>3631</v>
      </c>
    </row>
    <row r="441" spans="1:14" x14ac:dyDescent="0.15">
      <c r="A441" s="56" t="s">
        <v>4206</v>
      </c>
      <c r="B441" s="56" t="s">
        <v>4485</v>
      </c>
      <c r="C441" s="56" t="s">
        <v>5751</v>
      </c>
      <c r="D441" s="56" t="s">
        <v>5822</v>
      </c>
      <c r="E441" s="48" t="s">
        <v>4954</v>
      </c>
      <c r="F441" s="48" t="s">
        <v>809</v>
      </c>
      <c r="G441" s="56" t="s">
        <v>947</v>
      </c>
      <c r="H441" s="58" t="s">
        <v>5752</v>
      </c>
      <c r="I441" s="48" t="s">
        <v>5753</v>
      </c>
      <c r="J441" s="48" t="s">
        <v>2082</v>
      </c>
      <c r="K441" s="56">
        <v>110</v>
      </c>
      <c r="L441" s="56" t="s">
        <v>6760</v>
      </c>
      <c r="M441" s="48">
        <v>8</v>
      </c>
      <c r="N441" s="48" t="s">
        <v>5754</v>
      </c>
    </row>
    <row r="442" spans="1:14" x14ac:dyDescent="0.15">
      <c r="A442" s="56" t="s">
        <v>4209</v>
      </c>
      <c r="B442" s="56" t="s">
        <v>4864</v>
      </c>
      <c r="C442" s="56" t="s">
        <v>4865</v>
      </c>
      <c r="D442" s="56" t="s">
        <v>2082</v>
      </c>
      <c r="E442" s="48" t="s">
        <v>4866</v>
      </c>
      <c r="F442" s="48" t="s">
        <v>1062</v>
      </c>
      <c r="G442" s="56" t="s">
        <v>2640</v>
      </c>
      <c r="H442" s="58" t="s">
        <v>4867</v>
      </c>
      <c r="I442" s="48" t="s">
        <v>4868</v>
      </c>
      <c r="J442" s="48" t="s">
        <v>2082</v>
      </c>
      <c r="K442" s="56">
        <v>385</v>
      </c>
      <c r="L442" s="56" t="s">
        <v>6760</v>
      </c>
      <c r="M442" s="48">
        <v>16</v>
      </c>
      <c r="N442" s="48" t="s">
        <v>4869</v>
      </c>
    </row>
    <row r="443" spans="1:14" x14ac:dyDescent="0.15">
      <c r="A443" s="56" t="s">
        <v>4212</v>
      </c>
      <c r="B443" s="56" t="s">
        <v>5248</v>
      </c>
      <c r="C443" s="56" t="s">
        <v>5249</v>
      </c>
      <c r="D443" s="56" t="s">
        <v>2082</v>
      </c>
      <c r="E443" s="48" t="s">
        <v>5250</v>
      </c>
      <c r="F443" s="48" t="s">
        <v>1217</v>
      </c>
      <c r="G443" s="56" t="s">
        <v>1222</v>
      </c>
      <c r="H443" s="58" t="s">
        <v>5251</v>
      </c>
      <c r="I443" s="48" t="s">
        <v>5252</v>
      </c>
      <c r="J443" s="48" t="s">
        <v>2082</v>
      </c>
      <c r="K443" s="56">
        <v>169</v>
      </c>
      <c r="L443" s="56" t="s">
        <v>6760</v>
      </c>
      <c r="M443" s="48">
        <v>9</v>
      </c>
      <c r="N443" s="48" t="s">
        <v>5253</v>
      </c>
    </row>
    <row r="444" spans="1:14" x14ac:dyDescent="0.15">
      <c r="A444" s="56" t="s">
        <v>4455</v>
      </c>
      <c r="B444" s="56" t="s">
        <v>4491</v>
      </c>
      <c r="C444" s="56" t="s">
        <v>5059</v>
      </c>
      <c r="D444" s="56" t="s">
        <v>2082</v>
      </c>
      <c r="E444" s="48" t="s">
        <v>4586</v>
      </c>
      <c r="F444" s="48" t="s">
        <v>1217</v>
      </c>
      <c r="G444" s="56" t="s">
        <v>1340</v>
      </c>
      <c r="H444" s="58" t="s">
        <v>5060</v>
      </c>
      <c r="I444" s="48" t="s">
        <v>5061</v>
      </c>
      <c r="J444" s="48" t="s">
        <v>2082</v>
      </c>
      <c r="K444" s="56">
        <v>308</v>
      </c>
      <c r="L444" s="56" t="s">
        <v>6757</v>
      </c>
      <c r="M444" s="48">
        <v>1</v>
      </c>
      <c r="N444" s="48" t="s">
        <v>5062</v>
      </c>
    </row>
    <row r="445" spans="1:14" x14ac:dyDescent="0.15">
      <c r="A445" s="56" t="s">
        <v>3634</v>
      </c>
      <c r="B445" s="56" t="s">
        <v>4485</v>
      </c>
      <c r="C445" s="56" t="s">
        <v>5823</v>
      </c>
      <c r="D445" s="56" t="s">
        <v>2082</v>
      </c>
      <c r="E445" s="48" t="s">
        <v>5494</v>
      </c>
      <c r="F445" s="48" t="s">
        <v>112</v>
      </c>
      <c r="G445" s="56" t="s">
        <v>2753</v>
      </c>
      <c r="H445" s="58" t="s">
        <v>5824</v>
      </c>
      <c r="I445" s="48" t="s">
        <v>5825</v>
      </c>
      <c r="J445" s="48" t="s">
        <v>2082</v>
      </c>
      <c r="K445" s="56">
        <v>100</v>
      </c>
      <c r="L445" s="56" t="s">
        <v>6760</v>
      </c>
      <c r="M445" s="48">
        <v>8</v>
      </c>
      <c r="N445" s="48" t="s">
        <v>3633</v>
      </c>
    </row>
    <row r="446" spans="1:14" x14ac:dyDescent="0.15">
      <c r="A446" s="56" t="s">
        <v>3636</v>
      </c>
      <c r="B446" s="56" t="s">
        <v>23</v>
      </c>
      <c r="C446" s="56" t="s">
        <v>4836</v>
      </c>
      <c r="D446" s="56" t="s">
        <v>2082</v>
      </c>
      <c r="E446" s="48" t="s">
        <v>4840</v>
      </c>
      <c r="F446" s="48" t="s">
        <v>809</v>
      </c>
      <c r="G446" s="56" t="s">
        <v>5713</v>
      </c>
      <c r="H446" s="58" t="s">
        <v>4842</v>
      </c>
      <c r="I446" s="48" t="s">
        <v>6770</v>
      </c>
      <c r="J446" s="48" t="s">
        <v>2082</v>
      </c>
      <c r="K446" s="56">
        <v>494</v>
      </c>
      <c r="L446" s="56" t="s">
        <v>6760</v>
      </c>
      <c r="M446" s="48">
        <v>17</v>
      </c>
      <c r="N446" s="48" t="s">
        <v>3635</v>
      </c>
    </row>
    <row r="447" spans="1:14" x14ac:dyDescent="0.15">
      <c r="A447" s="56" t="s">
        <v>4215</v>
      </c>
      <c r="B447" s="56" t="s">
        <v>23</v>
      </c>
      <c r="C447" s="56" t="s">
        <v>5776</v>
      </c>
      <c r="D447" s="56" t="s">
        <v>2082</v>
      </c>
      <c r="E447" s="48" t="s">
        <v>5777</v>
      </c>
      <c r="F447" s="48" t="s">
        <v>2023</v>
      </c>
      <c r="G447" s="56" t="s">
        <v>1629</v>
      </c>
      <c r="H447" s="58" t="s">
        <v>5778</v>
      </c>
      <c r="I447" s="48" t="s">
        <v>5779</v>
      </c>
      <c r="J447" s="48" t="s">
        <v>2082</v>
      </c>
      <c r="K447" s="56">
        <v>698</v>
      </c>
      <c r="L447" s="56" t="s">
        <v>6760</v>
      </c>
      <c r="M447" s="48">
        <v>17</v>
      </c>
      <c r="N447" s="48" t="s">
        <v>5780</v>
      </c>
    </row>
    <row r="448" spans="1:14" x14ac:dyDescent="0.15">
      <c r="A448" s="56" t="s">
        <v>3638</v>
      </c>
      <c r="B448" s="56" t="s">
        <v>5826</v>
      </c>
      <c r="C448" s="56" t="s">
        <v>2029</v>
      </c>
      <c r="D448" s="56" t="s">
        <v>2082</v>
      </c>
      <c r="E448" s="48" t="s">
        <v>4889</v>
      </c>
      <c r="F448" s="48" t="s">
        <v>2029</v>
      </c>
      <c r="G448" s="56" t="s">
        <v>1952</v>
      </c>
      <c r="H448" s="58" t="s">
        <v>4890</v>
      </c>
      <c r="I448" s="48" t="s">
        <v>5827</v>
      </c>
      <c r="J448" s="48" t="s">
        <v>2082</v>
      </c>
      <c r="K448" s="56">
        <v>15</v>
      </c>
      <c r="L448" s="56" t="s">
        <v>6760</v>
      </c>
      <c r="M448" s="48">
        <v>4</v>
      </c>
      <c r="N448" s="48" t="s">
        <v>3637</v>
      </c>
    </row>
    <row r="449" spans="1:14" x14ac:dyDescent="0.15">
      <c r="A449" s="56" t="s">
        <v>4324</v>
      </c>
      <c r="B449" s="56" t="s">
        <v>4485</v>
      </c>
      <c r="C449" s="56" t="s">
        <v>5828</v>
      </c>
      <c r="D449" s="56" t="s">
        <v>2082</v>
      </c>
      <c r="E449" s="48" t="s">
        <v>5772</v>
      </c>
      <c r="F449" s="48" t="s">
        <v>1382</v>
      </c>
      <c r="G449" s="56" t="s">
        <v>1465</v>
      </c>
      <c r="H449" s="58" t="s">
        <v>5829</v>
      </c>
      <c r="I449" s="48" t="s">
        <v>5830</v>
      </c>
      <c r="J449" s="48" t="s">
        <v>2082</v>
      </c>
      <c r="K449" s="56">
        <v>104</v>
      </c>
      <c r="L449" s="56" t="s">
        <v>6760</v>
      </c>
      <c r="M449" s="48">
        <v>8</v>
      </c>
      <c r="N449" s="48" t="s">
        <v>5831</v>
      </c>
    </row>
    <row r="450" spans="1:14" x14ac:dyDescent="0.15">
      <c r="A450" s="56" t="s">
        <v>4217</v>
      </c>
      <c r="B450" s="56" t="s">
        <v>23</v>
      </c>
      <c r="C450" s="56" t="s">
        <v>4217</v>
      </c>
      <c r="D450" s="56" t="s">
        <v>2082</v>
      </c>
      <c r="E450" s="48" t="s">
        <v>5832</v>
      </c>
      <c r="F450" s="48" t="s">
        <v>2026</v>
      </c>
      <c r="G450" s="56" t="s">
        <v>5833</v>
      </c>
      <c r="H450" s="58" t="s">
        <v>5834</v>
      </c>
      <c r="I450" s="48" t="s">
        <v>5835</v>
      </c>
      <c r="J450" s="48" t="s">
        <v>2082</v>
      </c>
      <c r="K450" s="56">
        <v>458</v>
      </c>
      <c r="L450" s="56" t="s">
        <v>6760</v>
      </c>
      <c r="M450" s="48">
        <v>17</v>
      </c>
      <c r="N450" s="48" t="s">
        <v>5836</v>
      </c>
    </row>
    <row r="451" spans="1:14" x14ac:dyDescent="0.15">
      <c r="A451" s="56" t="s">
        <v>4218</v>
      </c>
      <c r="B451" s="56" t="s">
        <v>23</v>
      </c>
      <c r="C451" s="56" t="s">
        <v>4217</v>
      </c>
      <c r="D451" s="56" t="s">
        <v>2082</v>
      </c>
      <c r="E451" s="48" t="s">
        <v>5832</v>
      </c>
      <c r="F451" s="48" t="s">
        <v>2026</v>
      </c>
      <c r="G451" s="56" t="s">
        <v>5833</v>
      </c>
      <c r="H451" s="58" t="s">
        <v>5834</v>
      </c>
      <c r="I451" s="48" t="s">
        <v>5835</v>
      </c>
      <c r="J451" s="48" t="s">
        <v>2082</v>
      </c>
      <c r="K451" s="56">
        <v>459</v>
      </c>
      <c r="L451" s="56" t="s">
        <v>6757</v>
      </c>
      <c r="M451" s="48">
        <v>17</v>
      </c>
      <c r="N451" s="48" t="s">
        <v>5836</v>
      </c>
    </row>
    <row r="452" spans="1:14" x14ac:dyDescent="0.15">
      <c r="A452" s="56" t="s">
        <v>3640</v>
      </c>
      <c r="B452" s="56" t="s">
        <v>4485</v>
      </c>
      <c r="C452" s="56" t="s">
        <v>5837</v>
      </c>
      <c r="D452" s="56" t="s">
        <v>2082</v>
      </c>
      <c r="E452" s="48" t="s">
        <v>5838</v>
      </c>
      <c r="F452" s="48" t="s">
        <v>1217</v>
      </c>
      <c r="G452" s="56" t="s">
        <v>1298</v>
      </c>
      <c r="H452" s="58" t="s">
        <v>5839</v>
      </c>
      <c r="I452" s="48" t="s">
        <v>5840</v>
      </c>
      <c r="J452" s="48" t="s">
        <v>2082</v>
      </c>
      <c r="K452" s="56">
        <v>50</v>
      </c>
      <c r="L452" s="56" t="s">
        <v>6760</v>
      </c>
      <c r="M452" s="48">
        <v>8</v>
      </c>
      <c r="N452" s="48" t="s">
        <v>3639</v>
      </c>
    </row>
    <row r="453" spans="1:14" x14ac:dyDescent="0.15">
      <c r="A453" s="56" t="s">
        <v>4441</v>
      </c>
      <c r="B453" s="56" t="s">
        <v>23</v>
      </c>
      <c r="C453" s="56" t="s">
        <v>4743</v>
      </c>
      <c r="D453" s="56" t="s">
        <v>2082</v>
      </c>
      <c r="E453" s="48" t="s">
        <v>5841</v>
      </c>
      <c r="F453" s="48" t="s">
        <v>1382</v>
      </c>
      <c r="G453" s="56" t="s">
        <v>1399</v>
      </c>
      <c r="H453" s="58" t="s">
        <v>5842</v>
      </c>
      <c r="I453" s="48" t="s">
        <v>5843</v>
      </c>
      <c r="J453" s="48" t="s">
        <v>2082</v>
      </c>
      <c r="K453" s="56">
        <v>514</v>
      </c>
      <c r="L453" s="56" t="s">
        <v>6757</v>
      </c>
      <c r="M453" s="48">
        <v>17</v>
      </c>
      <c r="N453" s="48" t="s">
        <v>5844</v>
      </c>
    </row>
    <row r="454" spans="1:14" x14ac:dyDescent="0.15">
      <c r="A454" s="56" t="s">
        <v>4482</v>
      </c>
      <c r="B454" s="56" t="s">
        <v>4491</v>
      </c>
      <c r="C454" s="56" t="s">
        <v>5595</v>
      </c>
      <c r="D454" s="56" t="s">
        <v>4693</v>
      </c>
      <c r="E454" s="48" t="s">
        <v>5596</v>
      </c>
      <c r="F454" s="48" t="s">
        <v>1217</v>
      </c>
      <c r="G454" s="56" t="s">
        <v>361</v>
      </c>
      <c r="H454" s="58" t="s">
        <v>5597</v>
      </c>
      <c r="I454" s="48" t="s">
        <v>5598</v>
      </c>
      <c r="J454" s="48" t="s">
        <v>2082</v>
      </c>
      <c r="K454" s="56">
        <v>269</v>
      </c>
      <c r="L454" s="56" t="s">
        <v>6757</v>
      </c>
      <c r="M454" s="48">
        <v>1</v>
      </c>
      <c r="N454" s="48" t="s">
        <v>5599</v>
      </c>
    </row>
    <row r="455" spans="1:14" x14ac:dyDescent="0.15">
      <c r="A455" s="56" t="s">
        <v>4221</v>
      </c>
      <c r="B455" s="56" t="s">
        <v>4491</v>
      </c>
      <c r="C455" s="56" t="s">
        <v>5595</v>
      </c>
      <c r="D455" s="56" t="s">
        <v>4693</v>
      </c>
      <c r="E455" s="48" t="s">
        <v>5612</v>
      </c>
      <c r="F455" s="48" t="s">
        <v>112</v>
      </c>
      <c r="G455" s="56" t="s">
        <v>2261</v>
      </c>
      <c r="H455" s="58" t="s">
        <v>5613</v>
      </c>
      <c r="I455" s="48" t="s">
        <v>5614</v>
      </c>
      <c r="J455" s="48" t="s">
        <v>2082</v>
      </c>
      <c r="K455" s="56">
        <v>279</v>
      </c>
      <c r="L455" s="56" t="s">
        <v>6757</v>
      </c>
      <c r="M455" s="48">
        <v>1</v>
      </c>
      <c r="N455" s="48" t="s">
        <v>5615</v>
      </c>
    </row>
    <row r="456" spans="1:14" x14ac:dyDescent="0.15">
      <c r="A456" s="56" t="s">
        <v>3642</v>
      </c>
      <c r="B456" s="56" t="s">
        <v>4491</v>
      </c>
      <c r="C456" s="56" t="s">
        <v>5845</v>
      </c>
      <c r="D456" s="56" t="s">
        <v>2082</v>
      </c>
      <c r="E456" s="48" t="s">
        <v>5846</v>
      </c>
      <c r="F456" s="48" t="s">
        <v>672</v>
      </c>
      <c r="G456" s="56" t="s">
        <v>716</v>
      </c>
      <c r="H456" s="58" t="s">
        <v>5847</v>
      </c>
      <c r="I456" s="48" t="s">
        <v>5848</v>
      </c>
      <c r="J456" s="48" t="s">
        <v>2082</v>
      </c>
      <c r="K456" s="56">
        <v>181</v>
      </c>
      <c r="L456" s="56" t="s">
        <v>6757</v>
      </c>
      <c r="M456" s="48">
        <v>1</v>
      </c>
      <c r="N456" s="48" t="s">
        <v>3641</v>
      </c>
    </row>
    <row r="457" spans="1:14" x14ac:dyDescent="0.15">
      <c r="A457" s="56" t="s">
        <v>3644</v>
      </c>
      <c r="B457" s="56" t="s">
        <v>4491</v>
      </c>
      <c r="C457" s="56" t="s">
        <v>5849</v>
      </c>
      <c r="D457" s="56" t="s">
        <v>2082</v>
      </c>
      <c r="E457" s="48" t="s">
        <v>4563</v>
      </c>
      <c r="F457" s="48" t="s">
        <v>112</v>
      </c>
      <c r="G457" s="56" t="s">
        <v>2281</v>
      </c>
      <c r="H457" s="58" t="s">
        <v>5506</v>
      </c>
      <c r="I457" s="48" t="s">
        <v>5850</v>
      </c>
      <c r="J457" s="48" t="s">
        <v>2082</v>
      </c>
      <c r="K457" s="56">
        <v>182</v>
      </c>
      <c r="L457" s="56" t="s">
        <v>6757</v>
      </c>
      <c r="M457" s="48">
        <v>1</v>
      </c>
      <c r="N457" s="48" t="s">
        <v>3643</v>
      </c>
    </row>
    <row r="458" spans="1:14" x14ac:dyDescent="0.15">
      <c r="A458" s="56" t="s">
        <v>3646</v>
      </c>
      <c r="B458" s="56" t="s">
        <v>4491</v>
      </c>
      <c r="C458" s="56" t="s">
        <v>4656</v>
      </c>
      <c r="D458" s="56" t="s">
        <v>2082</v>
      </c>
      <c r="E458" s="48" t="s">
        <v>4658</v>
      </c>
      <c r="F458" s="48" t="s">
        <v>112</v>
      </c>
      <c r="G458" s="56" t="s">
        <v>2269</v>
      </c>
      <c r="H458" s="58" t="s">
        <v>4659</v>
      </c>
      <c r="I458" s="48" t="s">
        <v>5851</v>
      </c>
      <c r="J458" s="48" t="s">
        <v>2082</v>
      </c>
      <c r="K458" s="56">
        <v>190</v>
      </c>
      <c r="L458" s="56" t="s">
        <v>6757</v>
      </c>
      <c r="M458" s="48">
        <v>1</v>
      </c>
      <c r="N458" s="48" t="s">
        <v>3645</v>
      </c>
    </row>
    <row r="459" spans="1:14" x14ac:dyDescent="0.15">
      <c r="A459" s="56" t="s">
        <v>3648</v>
      </c>
      <c r="B459" s="56" t="s">
        <v>4491</v>
      </c>
      <c r="C459" s="56" t="s">
        <v>4598</v>
      </c>
      <c r="D459" s="56" t="s">
        <v>2082</v>
      </c>
      <c r="E459" s="48" t="s">
        <v>5852</v>
      </c>
      <c r="F459" s="48" t="s">
        <v>549</v>
      </c>
      <c r="G459" s="56" t="s">
        <v>2528</v>
      </c>
      <c r="H459" s="58" t="s">
        <v>5853</v>
      </c>
      <c r="I459" s="48" t="s">
        <v>5854</v>
      </c>
      <c r="J459" s="48" t="s">
        <v>2082</v>
      </c>
      <c r="K459" s="56">
        <v>222</v>
      </c>
      <c r="L459" s="56" t="s">
        <v>6757</v>
      </c>
      <c r="M459" s="48">
        <v>1</v>
      </c>
      <c r="N459" s="48" t="s">
        <v>3647</v>
      </c>
    </row>
    <row r="460" spans="1:14" x14ac:dyDescent="0.15">
      <c r="A460" s="56" t="s">
        <v>3650</v>
      </c>
      <c r="B460" s="56" t="s">
        <v>4491</v>
      </c>
      <c r="C460" s="56" t="s">
        <v>5855</v>
      </c>
      <c r="D460" s="56" t="s">
        <v>2082</v>
      </c>
      <c r="E460" s="48" t="s">
        <v>5856</v>
      </c>
      <c r="F460" s="48" t="s">
        <v>549</v>
      </c>
      <c r="G460" s="56" t="s">
        <v>607</v>
      </c>
      <c r="H460" s="58" t="s">
        <v>5857</v>
      </c>
      <c r="I460" s="48" t="s">
        <v>5858</v>
      </c>
      <c r="J460" s="48" t="s">
        <v>2082</v>
      </c>
      <c r="K460" s="56">
        <v>250</v>
      </c>
      <c r="L460" s="56" t="s">
        <v>6757</v>
      </c>
      <c r="M460" s="48">
        <v>1</v>
      </c>
      <c r="N460" s="48" t="s">
        <v>3649</v>
      </c>
    </row>
    <row r="461" spans="1:14" x14ac:dyDescent="0.15">
      <c r="A461" s="56" t="s">
        <v>3652</v>
      </c>
      <c r="B461" s="56" t="s">
        <v>4491</v>
      </c>
      <c r="C461" s="56" t="s">
        <v>5859</v>
      </c>
      <c r="D461" s="56" t="s">
        <v>2082</v>
      </c>
      <c r="E461" s="48" t="s">
        <v>5502</v>
      </c>
      <c r="F461" s="48" t="s">
        <v>2030</v>
      </c>
      <c r="G461" s="56" t="s">
        <v>5503</v>
      </c>
      <c r="H461" s="58" t="s">
        <v>5860</v>
      </c>
      <c r="I461" s="48" t="s">
        <v>5861</v>
      </c>
      <c r="J461" s="48" t="s">
        <v>2082</v>
      </c>
      <c r="K461" s="56">
        <v>320</v>
      </c>
      <c r="L461" s="56" t="s">
        <v>6757</v>
      </c>
      <c r="M461" s="48">
        <v>1</v>
      </c>
      <c r="N461" s="48" t="s">
        <v>3651</v>
      </c>
    </row>
    <row r="462" spans="1:14" x14ac:dyDescent="0.15">
      <c r="A462" s="56" t="s">
        <v>3654</v>
      </c>
      <c r="B462" s="56" t="s">
        <v>4491</v>
      </c>
      <c r="C462" s="56" t="s">
        <v>5862</v>
      </c>
      <c r="D462" s="56" t="s">
        <v>2082</v>
      </c>
      <c r="E462" s="48" t="s">
        <v>5863</v>
      </c>
      <c r="F462" s="48" t="s">
        <v>112</v>
      </c>
      <c r="G462" s="56" t="s">
        <v>2833</v>
      </c>
      <c r="H462" s="58" t="s">
        <v>5864</v>
      </c>
      <c r="I462" s="48" t="s">
        <v>5865</v>
      </c>
      <c r="J462" s="48" t="s">
        <v>2082</v>
      </c>
      <c r="K462" s="56">
        <v>281</v>
      </c>
      <c r="L462" s="56" t="s">
        <v>6757</v>
      </c>
      <c r="M462" s="48">
        <v>1</v>
      </c>
      <c r="N462" s="48" t="s">
        <v>3653</v>
      </c>
    </row>
    <row r="463" spans="1:14" x14ac:dyDescent="0.15">
      <c r="A463" s="56" t="s">
        <v>3656</v>
      </c>
      <c r="B463" s="56" t="s">
        <v>4491</v>
      </c>
      <c r="C463" s="56" t="s">
        <v>5866</v>
      </c>
      <c r="D463" s="56" t="s">
        <v>2082</v>
      </c>
      <c r="E463" s="48" t="s">
        <v>5179</v>
      </c>
      <c r="F463" s="48" t="s">
        <v>112</v>
      </c>
      <c r="G463" s="56" t="s">
        <v>2838</v>
      </c>
      <c r="H463" s="58" t="s">
        <v>5867</v>
      </c>
      <c r="I463" s="48" t="s">
        <v>5868</v>
      </c>
      <c r="J463" s="48" t="s">
        <v>2082</v>
      </c>
      <c r="K463" s="56">
        <v>283</v>
      </c>
      <c r="L463" s="56" t="s">
        <v>6757</v>
      </c>
      <c r="M463" s="48">
        <v>1</v>
      </c>
      <c r="N463" s="48" t="s">
        <v>3655</v>
      </c>
    </row>
    <row r="464" spans="1:14" x14ac:dyDescent="0.15">
      <c r="A464" s="56" t="s">
        <v>3658</v>
      </c>
      <c r="B464" s="56" t="s">
        <v>4491</v>
      </c>
      <c r="C464" s="56" t="s">
        <v>5869</v>
      </c>
      <c r="D464" s="56" t="s">
        <v>2082</v>
      </c>
      <c r="E464" s="48" t="s">
        <v>4539</v>
      </c>
      <c r="F464" s="48" t="s">
        <v>672</v>
      </c>
      <c r="G464" s="56" t="s">
        <v>2718</v>
      </c>
      <c r="H464" s="58" t="s">
        <v>5870</v>
      </c>
      <c r="I464" s="48" t="s">
        <v>5871</v>
      </c>
      <c r="J464" s="48" t="s">
        <v>2082</v>
      </c>
      <c r="K464" s="56">
        <v>284</v>
      </c>
      <c r="L464" s="56" t="s">
        <v>6757</v>
      </c>
      <c r="M464" s="48">
        <v>1</v>
      </c>
      <c r="N464" s="48" t="s">
        <v>3657</v>
      </c>
    </row>
    <row r="465" spans="1:14" x14ac:dyDescent="0.15">
      <c r="A465" s="56" t="s">
        <v>3660</v>
      </c>
      <c r="B465" s="56" t="s">
        <v>4491</v>
      </c>
      <c r="C465" s="56" t="s">
        <v>5872</v>
      </c>
      <c r="D465" s="56" t="s">
        <v>2082</v>
      </c>
      <c r="E465" s="48" t="s">
        <v>5179</v>
      </c>
      <c r="F465" s="48" t="s">
        <v>112</v>
      </c>
      <c r="G465" s="56" t="s">
        <v>2837</v>
      </c>
      <c r="H465" s="58" t="s">
        <v>5873</v>
      </c>
      <c r="I465" s="48" t="s">
        <v>5874</v>
      </c>
      <c r="J465" s="48" t="s">
        <v>2082</v>
      </c>
      <c r="K465" s="56">
        <v>285</v>
      </c>
      <c r="L465" s="56" t="s">
        <v>6757</v>
      </c>
      <c r="M465" s="48">
        <v>1</v>
      </c>
      <c r="N465" s="48" t="s">
        <v>3659</v>
      </c>
    </row>
    <row r="466" spans="1:14" x14ac:dyDescent="0.15">
      <c r="A466" s="56" t="s">
        <v>3662</v>
      </c>
      <c r="B466" s="56" t="s">
        <v>4491</v>
      </c>
      <c r="C466" s="56" t="s">
        <v>5875</v>
      </c>
      <c r="D466" s="56" t="s">
        <v>2082</v>
      </c>
      <c r="E466" s="48" t="s">
        <v>4658</v>
      </c>
      <c r="F466" s="48" t="s">
        <v>112</v>
      </c>
      <c r="G466" s="56" t="s">
        <v>2269</v>
      </c>
      <c r="H466" s="58" t="s">
        <v>5876</v>
      </c>
      <c r="I466" s="48" t="s">
        <v>5877</v>
      </c>
      <c r="J466" s="48" t="s">
        <v>2082</v>
      </c>
      <c r="K466" s="56">
        <v>300</v>
      </c>
      <c r="L466" s="56" t="s">
        <v>6757</v>
      </c>
      <c r="M466" s="48">
        <v>1</v>
      </c>
      <c r="N466" s="48" t="s">
        <v>3661</v>
      </c>
    </row>
    <row r="467" spans="1:14" x14ac:dyDescent="0.15">
      <c r="A467" s="56" t="s">
        <v>3664</v>
      </c>
      <c r="B467" s="56" t="s">
        <v>4491</v>
      </c>
      <c r="C467" s="56" t="s">
        <v>5878</v>
      </c>
      <c r="D467" s="56" t="s">
        <v>2082</v>
      </c>
      <c r="E467" s="48" t="s">
        <v>5879</v>
      </c>
      <c r="F467" s="48" t="s">
        <v>2028</v>
      </c>
      <c r="G467" s="56" t="s">
        <v>1869</v>
      </c>
      <c r="H467" s="58" t="s">
        <v>5880</v>
      </c>
      <c r="I467" s="48" t="s">
        <v>5881</v>
      </c>
      <c r="J467" s="48" t="s">
        <v>2082</v>
      </c>
      <c r="K467" s="56">
        <v>301</v>
      </c>
      <c r="L467" s="56" t="s">
        <v>6757</v>
      </c>
      <c r="M467" s="48">
        <v>1</v>
      </c>
      <c r="N467" s="48" t="s">
        <v>3663</v>
      </c>
    </row>
    <row r="468" spans="1:14" x14ac:dyDescent="0.15">
      <c r="A468" s="56" t="s">
        <v>3666</v>
      </c>
      <c r="B468" s="56" t="s">
        <v>4491</v>
      </c>
      <c r="C468" s="56" t="s">
        <v>5882</v>
      </c>
      <c r="D468" s="56" t="s">
        <v>4547</v>
      </c>
      <c r="E468" s="48" t="s">
        <v>5246</v>
      </c>
      <c r="F468" s="48" t="s">
        <v>112</v>
      </c>
      <c r="G468" s="56" t="s">
        <v>2791</v>
      </c>
      <c r="H468" s="58" t="s">
        <v>5883</v>
      </c>
      <c r="I468" s="48" t="s">
        <v>5884</v>
      </c>
      <c r="J468" s="48" t="s">
        <v>2082</v>
      </c>
      <c r="K468" s="56">
        <v>303</v>
      </c>
      <c r="L468" s="56" t="s">
        <v>6757</v>
      </c>
      <c r="M468" s="48">
        <v>1</v>
      </c>
      <c r="N468" s="48" t="s">
        <v>3665</v>
      </c>
    </row>
    <row r="469" spans="1:14" x14ac:dyDescent="0.15">
      <c r="A469" s="56" t="s">
        <v>3668</v>
      </c>
      <c r="B469" s="56" t="s">
        <v>4491</v>
      </c>
      <c r="C469" s="56" t="s">
        <v>4870</v>
      </c>
      <c r="D469" s="56" t="s">
        <v>2082</v>
      </c>
      <c r="E469" s="48" t="s">
        <v>4845</v>
      </c>
      <c r="F469" s="48" t="s">
        <v>112</v>
      </c>
      <c r="G469" s="56" t="s">
        <v>2127</v>
      </c>
      <c r="H469" s="58" t="s">
        <v>5220</v>
      </c>
      <c r="I469" s="48" t="s">
        <v>5885</v>
      </c>
      <c r="J469" s="48" t="s">
        <v>2082</v>
      </c>
      <c r="K469" s="56">
        <v>316</v>
      </c>
      <c r="L469" s="56" t="s">
        <v>6757</v>
      </c>
      <c r="M469" s="48">
        <v>1</v>
      </c>
      <c r="N469" s="48" t="s">
        <v>3667</v>
      </c>
    </row>
    <row r="470" spans="1:14" x14ac:dyDescent="0.15">
      <c r="A470" s="56" t="s">
        <v>3670</v>
      </c>
      <c r="B470" s="56" t="s">
        <v>4491</v>
      </c>
      <c r="C470" s="56" t="s">
        <v>5859</v>
      </c>
      <c r="D470" s="56" t="s">
        <v>2082</v>
      </c>
      <c r="E470" s="48" t="s">
        <v>5886</v>
      </c>
      <c r="F470" s="48" t="s">
        <v>112</v>
      </c>
      <c r="G470" s="56" t="s">
        <v>2085</v>
      </c>
      <c r="H470" s="58" t="s">
        <v>5887</v>
      </c>
      <c r="I470" s="48" t="s">
        <v>5888</v>
      </c>
      <c r="J470" s="48" t="s">
        <v>2082</v>
      </c>
      <c r="K470" s="56">
        <v>321</v>
      </c>
      <c r="L470" s="56" t="s">
        <v>6757</v>
      </c>
      <c r="M470" s="48">
        <v>1</v>
      </c>
      <c r="N470" s="48" t="s">
        <v>3669</v>
      </c>
    </row>
    <row r="471" spans="1:14" x14ac:dyDescent="0.15">
      <c r="A471" s="56" t="s">
        <v>3672</v>
      </c>
      <c r="B471" s="56" t="s">
        <v>23</v>
      </c>
      <c r="C471" s="56" t="s">
        <v>4804</v>
      </c>
      <c r="D471" s="56" t="s">
        <v>2082</v>
      </c>
      <c r="E471" s="48" t="s">
        <v>5067</v>
      </c>
      <c r="F471" s="48" t="s">
        <v>112</v>
      </c>
      <c r="G471" s="56" t="s">
        <v>160</v>
      </c>
      <c r="H471" s="58" t="s">
        <v>5654</v>
      </c>
      <c r="I471" s="48" t="s">
        <v>5889</v>
      </c>
      <c r="J471" s="48" t="s">
        <v>2082</v>
      </c>
      <c r="K471" s="56">
        <v>666</v>
      </c>
      <c r="L471" s="56" t="s">
        <v>6757</v>
      </c>
      <c r="M471" s="48">
        <v>17</v>
      </c>
      <c r="N471" s="48" t="s">
        <v>3671</v>
      </c>
    </row>
    <row r="472" spans="1:14" x14ac:dyDescent="0.15">
      <c r="A472" s="56" t="s">
        <v>4457</v>
      </c>
      <c r="B472" s="56" t="s">
        <v>4491</v>
      </c>
      <c r="C472" s="56" t="s">
        <v>5059</v>
      </c>
      <c r="D472" s="56" t="s">
        <v>2082</v>
      </c>
      <c r="E472" s="48" t="s">
        <v>4586</v>
      </c>
      <c r="F472" s="48" t="s">
        <v>1217</v>
      </c>
      <c r="G472" s="56" t="s">
        <v>1340</v>
      </c>
      <c r="H472" s="58" t="s">
        <v>5890</v>
      </c>
      <c r="I472" s="48" t="s">
        <v>5061</v>
      </c>
      <c r="J472" s="48" t="s">
        <v>2082</v>
      </c>
      <c r="K472" s="56">
        <v>310</v>
      </c>
      <c r="L472" s="56" t="s">
        <v>6757</v>
      </c>
      <c r="M472" s="48">
        <v>1</v>
      </c>
      <c r="N472" s="48" t="s">
        <v>5062</v>
      </c>
    </row>
    <row r="473" spans="1:14" x14ac:dyDescent="0.15">
      <c r="A473" s="56" t="s">
        <v>3674</v>
      </c>
      <c r="B473" s="56" t="s">
        <v>4485</v>
      </c>
      <c r="C473" s="56" t="s">
        <v>5392</v>
      </c>
      <c r="D473" s="56" t="s">
        <v>2082</v>
      </c>
      <c r="E473" s="48" t="s">
        <v>5393</v>
      </c>
      <c r="F473" s="48" t="s">
        <v>1217</v>
      </c>
      <c r="G473" s="56" t="s">
        <v>2587</v>
      </c>
      <c r="H473" s="58" t="s">
        <v>5891</v>
      </c>
      <c r="I473" s="48" t="s">
        <v>5892</v>
      </c>
      <c r="J473" s="48" t="s">
        <v>2082</v>
      </c>
      <c r="K473" s="56">
        <v>113</v>
      </c>
      <c r="L473" s="56" t="s">
        <v>6757</v>
      </c>
      <c r="M473" s="48">
        <v>8</v>
      </c>
      <c r="N473" s="48" t="s">
        <v>3673</v>
      </c>
    </row>
    <row r="474" spans="1:14" x14ac:dyDescent="0.15">
      <c r="A474" s="56" t="s">
        <v>4109</v>
      </c>
      <c r="B474" s="56" t="s">
        <v>4491</v>
      </c>
      <c r="C474" s="56" t="s">
        <v>4940</v>
      </c>
      <c r="D474" s="56" t="s">
        <v>2082</v>
      </c>
      <c r="E474" s="48" t="s">
        <v>4941</v>
      </c>
      <c r="F474" s="48" t="s">
        <v>2023</v>
      </c>
      <c r="G474" s="56" t="s">
        <v>4942</v>
      </c>
      <c r="H474" s="58" t="s">
        <v>5893</v>
      </c>
      <c r="I474" s="48" t="s">
        <v>4944</v>
      </c>
      <c r="J474" s="48" t="s">
        <v>2082</v>
      </c>
      <c r="K474" s="56">
        <v>178</v>
      </c>
      <c r="L474" s="56" t="s">
        <v>6757</v>
      </c>
      <c r="M474" s="48">
        <v>1</v>
      </c>
      <c r="N474" s="48" t="s">
        <v>4945</v>
      </c>
    </row>
    <row r="475" spans="1:14" x14ac:dyDescent="0.15">
      <c r="A475" s="56" t="s">
        <v>3676</v>
      </c>
      <c r="B475" s="56" t="s">
        <v>4495</v>
      </c>
      <c r="C475" s="56" t="s">
        <v>5894</v>
      </c>
      <c r="D475" s="56" t="s">
        <v>2082</v>
      </c>
      <c r="E475" s="48" t="s">
        <v>5895</v>
      </c>
      <c r="F475" s="48" t="s">
        <v>1382</v>
      </c>
      <c r="G475" s="56" t="s">
        <v>1400</v>
      </c>
      <c r="H475" s="58" t="s">
        <v>5896</v>
      </c>
      <c r="I475" s="48" t="s">
        <v>5897</v>
      </c>
      <c r="J475" s="48" t="s">
        <v>2082</v>
      </c>
      <c r="K475" s="56">
        <v>26</v>
      </c>
      <c r="L475" s="56" t="s">
        <v>6757</v>
      </c>
      <c r="M475" s="48">
        <v>2</v>
      </c>
      <c r="N475" s="48" t="s">
        <v>3675</v>
      </c>
    </row>
    <row r="476" spans="1:14" x14ac:dyDescent="0.15">
      <c r="A476" s="56" t="s">
        <v>5898</v>
      </c>
      <c r="B476" s="56" t="s">
        <v>4485</v>
      </c>
      <c r="C476" s="56" t="s">
        <v>4856</v>
      </c>
      <c r="D476" s="56" t="s">
        <v>4693</v>
      </c>
      <c r="E476" s="48" t="s">
        <v>4857</v>
      </c>
      <c r="F476" s="48" t="s">
        <v>809</v>
      </c>
      <c r="G476" s="56" t="s">
        <v>905</v>
      </c>
      <c r="H476" s="58" t="s">
        <v>4858</v>
      </c>
      <c r="I476" s="48" t="s">
        <v>6771</v>
      </c>
      <c r="J476" s="48" t="s">
        <v>2082</v>
      </c>
      <c r="K476" s="56">
        <v>67</v>
      </c>
      <c r="L476" s="56" t="s">
        <v>6757</v>
      </c>
      <c r="M476" s="48">
        <v>8</v>
      </c>
      <c r="N476" s="48">
        <v>697236</v>
      </c>
    </row>
    <row r="477" spans="1:14" x14ac:dyDescent="0.15">
      <c r="A477" s="56" t="s">
        <v>3680</v>
      </c>
      <c r="B477" s="56" t="s">
        <v>4485</v>
      </c>
      <c r="C477" s="56" t="s">
        <v>4856</v>
      </c>
      <c r="D477" s="56" t="s">
        <v>2082</v>
      </c>
      <c r="E477" s="48" t="s">
        <v>5899</v>
      </c>
      <c r="F477" s="48" t="s">
        <v>112</v>
      </c>
      <c r="G477" s="56" t="s">
        <v>2809</v>
      </c>
      <c r="H477" s="58" t="s">
        <v>5900</v>
      </c>
      <c r="I477" s="48" t="s">
        <v>5901</v>
      </c>
      <c r="J477" s="48" t="s">
        <v>2082</v>
      </c>
      <c r="K477" s="56">
        <v>69</v>
      </c>
      <c r="L477" s="56" t="s">
        <v>6757</v>
      </c>
      <c r="M477" s="48">
        <v>8</v>
      </c>
      <c r="N477" s="48" t="s">
        <v>3679</v>
      </c>
    </row>
    <row r="478" spans="1:14" x14ac:dyDescent="0.15">
      <c r="A478" s="56" t="s">
        <v>3682</v>
      </c>
      <c r="B478" s="56" t="s">
        <v>4485</v>
      </c>
      <c r="C478" s="56" t="s">
        <v>4856</v>
      </c>
      <c r="D478" s="56" t="s">
        <v>2082</v>
      </c>
      <c r="E478" s="48" t="s">
        <v>4801</v>
      </c>
      <c r="F478" s="48" t="s">
        <v>112</v>
      </c>
      <c r="G478" s="56" t="s">
        <v>330</v>
      </c>
      <c r="H478" s="58" t="s">
        <v>5902</v>
      </c>
      <c r="I478" s="48" t="s">
        <v>5903</v>
      </c>
      <c r="J478" s="48" t="s">
        <v>2082</v>
      </c>
      <c r="K478" s="56">
        <v>73</v>
      </c>
      <c r="L478" s="56" t="s">
        <v>6757</v>
      </c>
      <c r="M478" s="48">
        <v>8</v>
      </c>
      <c r="N478" s="48" t="s">
        <v>3681</v>
      </c>
    </row>
    <row r="479" spans="1:14" x14ac:dyDescent="0.15">
      <c r="A479" s="56" t="s">
        <v>4434</v>
      </c>
      <c r="B479" s="56" t="s">
        <v>23</v>
      </c>
      <c r="C479" s="56" t="s">
        <v>4825</v>
      </c>
      <c r="D479" s="56" t="s">
        <v>4693</v>
      </c>
      <c r="E479" s="48" t="s">
        <v>4826</v>
      </c>
      <c r="F479" s="48" t="s">
        <v>1382</v>
      </c>
      <c r="G479" s="56" t="s">
        <v>4827</v>
      </c>
      <c r="H479" s="58" t="s">
        <v>4828</v>
      </c>
      <c r="I479" s="48" t="s">
        <v>4829</v>
      </c>
      <c r="J479" s="48" t="s">
        <v>2082</v>
      </c>
      <c r="K479" s="56">
        <v>582</v>
      </c>
      <c r="L479" s="56" t="s">
        <v>6757</v>
      </c>
      <c r="M479" s="48">
        <v>17</v>
      </c>
      <c r="N479" s="48" t="s">
        <v>4830</v>
      </c>
    </row>
    <row r="480" spans="1:14" x14ac:dyDescent="0.15">
      <c r="A480" s="56" t="s">
        <v>4227</v>
      </c>
      <c r="B480" s="56" t="s">
        <v>23</v>
      </c>
      <c r="C480" s="56" t="s">
        <v>4570</v>
      </c>
      <c r="D480" s="56" t="s">
        <v>2082</v>
      </c>
      <c r="E480" s="48" t="s">
        <v>4571</v>
      </c>
      <c r="F480" s="48" t="s">
        <v>112</v>
      </c>
      <c r="G480" s="56" t="s">
        <v>4572</v>
      </c>
      <c r="H480" s="58" t="s">
        <v>4573</v>
      </c>
      <c r="I480" s="48" t="s">
        <v>4574</v>
      </c>
      <c r="J480" s="48" t="s">
        <v>2082</v>
      </c>
      <c r="K480" s="56">
        <v>501</v>
      </c>
      <c r="L480" s="56" t="s">
        <v>6757</v>
      </c>
      <c r="M480" s="48">
        <v>17</v>
      </c>
      <c r="N480" s="48" t="s">
        <v>4575</v>
      </c>
    </row>
    <row r="481" spans="1:14" x14ac:dyDescent="0.15">
      <c r="A481" s="56" t="s">
        <v>4381</v>
      </c>
      <c r="B481" s="56" t="s">
        <v>4485</v>
      </c>
      <c r="C481" s="56" t="s">
        <v>4486</v>
      </c>
      <c r="D481" s="56" t="s">
        <v>2082</v>
      </c>
      <c r="E481" s="48" t="s">
        <v>4487</v>
      </c>
      <c r="F481" s="48" t="s">
        <v>112</v>
      </c>
      <c r="G481" s="56" t="s">
        <v>2133</v>
      </c>
      <c r="H481" s="58" t="s">
        <v>4488</v>
      </c>
      <c r="I481" s="48" t="s">
        <v>4489</v>
      </c>
      <c r="J481" s="48" t="s">
        <v>2082</v>
      </c>
      <c r="K481" s="56">
        <v>106</v>
      </c>
      <c r="L481" s="56" t="s">
        <v>6757</v>
      </c>
      <c r="M481" s="48">
        <v>8</v>
      </c>
      <c r="N481" s="48" t="s">
        <v>4490</v>
      </c>
    </row>
    <row r="482" spans="1:14" x14ac:dyDescent="0.15">
      <c r="A482" s="56" t="s">
        <v>4382</v>
      </c>
      <c r="B482" s="56" t="s">
        <v>4485</v>
      </c>
      <c r="C482" s="56" t="s">
        <v>4486</v>
      </c>
      <c r="D482" s="56" t="s">
        <v>2082</v>
      </c>
      <c r="E482" s="48" t="s">
        <v>4487</v>
      </c>
      <c r="F482" s="48" t="s">
        <v>112</v>
      </c>
      <c r="G482" s="56" t="s">
        <v>2133</v>
      </c>
      <c r="H482" s="58" t="s">
        <v>4488</v>
      </c>
      <c r="I482" s="48" t="s">
        <v>4489</v>
      </c>
      <c r="J482" s="48" t="s">
        <v>2082</v>
      </c>
      <c r="K482" s="56">
        <v>107</v>
      </c>
      <c r="L482" s="56" t="s">
        <v>6757</v>
      </c>
      <c r="M482" s="48">
        <v>8</v>
      </c>
      <c r="N482" s="48" t="s">
        <v>4490</v>
      </c>
    </row>
    <row r="483" spans="1:14" x14ac:dyDescent="0.15">
      <c r="A483" s="56" t="s">
        <v>3684</v>
      </c>
      <c r="B483" s="56" t="s">
        <v>23</v>
      </c>
      <c r="C483" s="56" t="s">
        <v>5044</v>
      </c>
      <c r="D483" s="56" t="s">
        <v>2082</v>
      </c>
      <c r="E483" s="48" t="s">
        <v>5045</v>
      </c>
      <c r="F483" s="48" t="s">
        <v>1217</v>
      </c>
      <c r="G483" s="56" t="s">
        <v>1338</v>
      </c>
      <c r="H483" s="58" t="s">
        <v>5046</v>
      </c>
      <c r="I483" s="48" t="s">
        <v>5904</v>
      </c>
      <c r="J483" s="48" t="s">
        <v>2082</v>
      </c>
      <c r="K483" s="56">
        <v>464</v>
      </c>
      <c r="L483" s="56" t="s">
        <v>6757</v>
      </c>
      <c r="M483" s="48">
        <v>17</v>
      </c>
      <c r="N483" s="48" t="s">
        <v>3683</v>
      </c>
    </row>
    <row r="484" spans="1:14" x14ac:dyDescent="0.15">
      <c r="A484" s="56" t="s">
        <v>4438</v>
      </c>
      <c r="B484" s="56" t="s">
        <v>4485</v>
      </c>
      <c r="C484" s="56" t="s">
        <v>5905</v>
      </c>
      <c r="D484" s="56" t="s">
        <v>2082</v>
      </c>
      <c r="E484" s="48" t="s">
        <v>5906</v>
      </c>
      <c r="F484" s="48" t="s">
        <v>1382</v>
      </c>
      <c r="G484" s="56" t="s">
        <v>2494</v>
      </c>
      <c r="H484" s="58" t="s">
        <v>5907</v>
      </c>
      <c r="I484" s="48" t="s">
        <v>5908</v>
      </c>
      <c r="J484" s="48" t="s">
        <v>2082</v>
      </c>
      <c r="K484" s="56">
        <v>91</v>
      </c>
      <c r="L484" s="56" t="s">
        <v>6757</v>
      </c>
      <c r="M484" s="48">
        <v>8</v>
      </c>
      <c r="N484" s="48" t="s">
        <v>5909</v>
      </c>
    </row>
    <row r="485" spans="1:14" x14ac:dyDescent="0.15">
      <c r="A485" s="56" t="s">
        <v>4437</v>
      </c>
      <c r="B485" s="56" t="s">
        <v>4485</v>
      </c>
      <c r="C485" s="56" t="s">
        <v>5905</v>
      </c>
      <c r="D485" s="56" t="s">
        <v>2082</v>
      </c>
      <c r="E485" s="48" t="s">
        <v>5906</v>
      </c>
      <c r="F485" s="48" t="s">
        <v>1382</v>
      </c>
      <c r="G485" s="56" t="s">
        <v>2494</v>
      </c>
      <c r="H485" s="58" t="s">
        <v>5907</v>
      </c>
      <c r="I485" s="48" t="s">
        <v>5908</v>
      </c>
      <c r="J485" s="48" t="s">
        <v>2082</v>
      </c>
      <c r="K485" s="56">
        <v>90</v>
      </c>
      <c r="L485" s="56" t="s">
        <v>6757</v>
      </c>
      <c r="M485" s="48">
        <v>8</v>
      </c>
      <c r="N485" s="48" t="s">
        <v>5909</v>
      </c>
    </row>
    <row r="486" spans="1:14" x14ac:dyDescent="0.15">
      <c r="A486" s="56" t="s">
        <v>4230</v>
      </c>
      <c r="B486" s="56" t="s">
        <v>4996</v>
      </c>
      <c r="C486" s="56" t="s">
        <v>4997</v>
      </c>
      <c r="D486" s="56" t="s">
        <v>2082</v>
      </c>
      <c r="E486" s="48" t="s">
        <v>4567</v>
      </c>
      <c r="F486" s="48" t="s">
        <v>112</v>
      </c>
      <c r="G486" s="56" t="s">
        <v>2110</v>
      </c>
      <c r="H486" s="58" t="s">
        <v>4998</v>
      </c>
      <c r="I486" s="48" t="s">
        <v>4999</v>
      </c>
      <c r="J486" s="48" t="s">
        <v>2082</v>
      </c>
      <c r="K486" s="56">
        <v>36</v>
      </c>
      <c r="L486" s="56" t="s">
        <v>6757</v>
      </c>
      <c r="M486" s="48">
        <v>6</v>
      </c>
      <c r="N486" s="48" t="s">
        <v>5000</v>
      </c>
    </row>
    <row r="487" spans="1:14" x14ac:dyDescent="0.15">
      <c r="A487" s="56" t="s">
        <v>4318</v>
      </c>
      <c r="B487" s="56" t="s">
        <v>23</v>
      </c>
      <c r="C487" s="56" t="s">
        <v>5174</v>
      </c>
      <c r="D487" s="56" t="s">
        <v>2082</v>
      </c>
      <c r="E487" s="48" t="s">
        <v>5246</v>
      </c>
      <c r="F487" s="48" t="s">
        <v>112</v>
      </c>
      <c r="G487" s="56" t="s">
        <v>2792</v>
      </c>
      <c r="H487" s="58" t="s">
        <v>5910</v>
      </c>
      <c r="I487" s="48" t="s">
        <v>5911</v>
      </c>
      <c r="J487" s="48" t="s">
        <v>2082</v>
      </c>
      <c r="K487" s="56">
        <v>635</v>
      </c>
      <c r="L487" s="56" t="s">
        <v>6757</v>
      </c>
      <c r="M487" s="48">
        <v>17</v>
      </c>
      <c r="N487" s="48" t="s">
        <v>5912</v>
      </c>
    </row>
    <row r="488" spans="1:14" x14ac:dyDescent="0.15">
      <c r="A488" s="56" t="s">
        <v>4483</v>
      </c>
      <c r="B488" s="56" t="s">
        <v>4491</v>
      </c>
      <c r="C488" s="56" t="s">
        <v>5595</v>
      </c>
      <c r="D488" s="56" t="s">
        <v>2082</v>
      </c>
      <c r="E488" s="48" t="s">
        <v>5596</v>
      </c>
      <c r="F488" s="48" t="s">
        <v>1217</v>
      </c>
      <c r="G488" s="56" t="s">
        <v>361</v>
      </c>
      <c r="H488" s="58" t="s">
        <v>5597</v>
      </c>
      <c r="I488" s="48" t="s">
        <v>5598</v>
      </c>
      <c r="J488" s="48" t="s">
        <v>2082</v>
      </c>
      <c r="K488" s="56">
        <v>270</v>
      </c>
      <c r="L488" s="56" t="s">
        <v>6757</v>
      </c>
      <c r="M488" s="48">
        <v>1</v>
      </c>
      <c r="N488" s="48" t="s">
        <v>5599</v>
      </c>
    </row>
    <row r="489" spans="1:14" x14ac:dyDescent="0.15">
      <c r="A489" s="56" t="s">
        <v>3688</v>
      </c>
      <c r="B489" s="56" t="s">
        <v>4485</v>
      </c>
      <c r="C489" s="56" t="s">
        <v>5913</v>
      </c>
      <c r="D489" s="56" t="s">
        <v>2082</v>
      </c>
      <c r="E489" s="48" t="s">
        <v>5914</v>
      </c>
      <c r="F489" s="48" t="s">
        <v>1062</v>
      </c>
      <c r="G489" s="56" t="s">
        <v>407</v>
      </c>
      <c r="H489" s="58" t="s">
        <v>5915</v>
      </c>
      <c r="I489" s="48" t="s">
        <v>5916</v>
      </c>
      <c r="J489" s="48" t="s">
        <v>2082</v>
      </c>
      <c r="K489" s="56">
        <v>126</v>
      </c>
      <c r="L489" s="56" t="s">
        <v>6757</v>
      </c>
      <c r="M489" s="48">
        <v>8</v>
      </c>
      <c r="N489" s="48" t="s">
        <v>3687</v>
      </c>
    </row>
    <row r="490" spans="1:14" x14ac:dyDescent="0.15">
      <c r="A490" s="56" t="s">
        <v>3690</v>
      </c>
      <c r="B490" s="56" t="s">
        <v>23</v>
      </c>
      <c r="C490" s="56" t="s">
        <v>4797</v>
      </c>
      <c r="D490" s="56" t="s">
        <v>2082</v>
      </c>
      <c r="E490" s="48" t="s">
        <v>5917</v>
      </c>
      <c r="F490" s="48" t="s">
        <v>549</v>
      </c>
      <c r="G490" s="56" t="s">
        <v>2531</v>
      </c>
      <c r="H490" s="58" t="s">
        <v>5918</v>
      </c>
      <c r="I490" s="48" t="s">
        <v>5919</v>
      </c>
      <c r="J490" s="48" t="s">
        <v>2082</v>
      </c>
      <c r="K490" s="56">
        <v>473</v>
      </c>
      <c r="L490" s="56" t="s">
        <v>6757</v>
      </c>
      <c r="M490" s="48">
        <v>17</v>
      </c>
      <c r="N490" s="48" t="s">
        <v>3689</v>
      </c>
    </row>
    <row r="491" spans="1:14" x14ac:dyDescent="0.15">
      <c r="A491" s="56" t="s">
        <v>4232</v>
      </c>
      <c r="B491" s="56" t="s">
        <v>23</v>
      </c>
      <c r="C491" s="56" t="s">
        <v>4797</v>
      </c>
      <c r="D491" s="56" t="s">
        <v>5622</v>
      </c>
      <c r="E491" s="48" t="s">
        <v>4766</v>
      </c>
      <c r="F491" s="48" t="s">
        <v>549</v>
      </c>
      <c r="G491" s="56" t="s">
        <v>626</v>
      </c>
      <c r="H491" s="58" t="s">
        <v>5920</v>
      </c>
      <c r="I491" s="48" t="s">
        <v>5921</v>
      </c>
      <c r="J491" s="48" t="s">
        <v>2082</v>
      </c>
      <c r="K491" s="56">
        <v>471</v>
      </c>
      <c r="L491" s="56" t="s">
        <v>6760</v>
      </c>
      <c r="M491" s="48">
        <v>17</v>
      </c>
      <c r="N491" s="48" t="s">
        <v>5922</v>
      </c>
    </row>
    <row r="492" spans="1:14" x14ac:dyDescent="0.15">
      <c r="A492" s="56" t="s">
        <v>4233</v>
      </c>
      <c r="B492" s="56" t="s">
        <v>23</v>
      </c>
      <c r="C492" s="56" t="s">
        <v>4797</v>
      </c>
      <c r="D492" s="56" t="s">
        <v>2082</v>
      </c>
      <c r="E492" s="48" t="s">
        <v>4766</v>
      </c>
      <c r="F492" s="48" t="s">
        <v>549</v>
      </c>
      <c r="G492" s="56" t="s">
        <v>626</v>
      </c>
      <c r="H492" s="58" t="s">
        <v>5920</v>
      </c>
      <c r="I492" s="48" t="s">
        <v>5921</v>
      </c>
      <c r="J492" s="48" t="s">
        <v>2082</v>
      </c>
      <c r="K492" s="56">
        <v>472</v>
      </c>
      <c r="L492" s="56" t="s">
        <v>6757</v>
      </c>
      <c r="M492" s="48">
        <v>17</v>
      </c>
      <c r="N492" s="48" t="s">
        <v>5922</v>
      </c>
    </row>
    <row r="493" spans="1:14" x14ac:dyDescent="0.15">
      <c r="A493" s="56" t="s">
        <v>4236</v>
      </c>
      <c r="B493" s="56" t="s">
        <v>4524</v>
      </c>
      <c r="C493" s="56" t="s">
        <v>5923</v>
      </c>
      <c r="D493" s="56" t="s">
        <v>2082</v>
      </c>
      <c r="E493" s="48" t="s">
        <v>5924</v>
      </c>
      <c r="F493" s="48" t="s">
        <v>112</v>
      </c>
      <c r="G493" s="56" t="s">
        <v>177</v>
      </c>
      <c r="H493" s="58" t="s">
        <v>5925</v>
      </c>
      <c r="I493" s="48" t="s">
        <v>5926</v>
      </c>
      <c r="J493" s="48" t="s">
        <v>2082</v>
      </c>
      <c r="K493" s="56">
        <v>798</v>
      </c>
      <c r="L493" s="56" t="s">
        <v>6757</v>
      </c>
      <c r="M493" s="48">
        <v>21</v>
      </c>
      <c r="N493" s="48" t="s">
        <v>5927</v>
      </c>
    </row>
    <row r="494" spans="1:14" x14ac:dyDescent="0.15">
      <c r="A494" s="56" t="s">
        <v>3692</v>
      </c>
      <c r="B494" s="56" t="s">
        <v>4524</v>
      </c>
      <c r="C494" s="56" t="s">
        <v>5923</v>
      </c>
      <c r="D494" s="56" t="s">
        <v>2082</v>
      </c>
      <c r="E494" s="48" t="s">
        <v>5928</v>
      </c>
      <c r="F494" s="48" t="s">
        <v>961</v>
      </c>
      <c r="G494" s="56" t="s">
        <v>2407</v>
      </c>
      <c r="H494" s="58" t="s">
        <v>5929</v>
      </c>
      <c r="I494" s="48" t="s">
        <v>5930</v>
      </c>
      <c r="J494" s="48" t="s">
        <v>2082</v>
      </c>
      <c r="K494" s="56">
        <v>786</v>
      </c>
      <c r="L494" s="56" t="s">
        <v>6757</v>
      </c>
      <c r="M494" s="48">
        <v>21</v>
      </c>
      <c r="N494" s="48" t="s">
        <v>3691</v>
      </c>
    </row>
    <row r="495" spans="1:14" x14ac:dyDescent="0.15">
      <c r="A495" s="56" t="s">
        <v>3694</v>
      </c>
      <c r="B495" s="56" t="s">
        <v>4524</v>
      </c>
      <c r="C495" s="56" t="s">
        <v>5923</v>
      </c>
      <c r="D495" s="56" t="s">
        <v>2082</v>
      </c>
      <c r="E495" s="48" t="s">
        <v>5931</v>
      </c>
      <c r="F495" s="48" t="s">
        <v>112</v>
      </c>
      <c r="G495" s="56" t="s">
        <v>2810</v>
      </c>
      <c r="H495" s="58" t="s">
        <v>5932</v>
      </c>
      <c r="I495" s="48" t="s">
        <v>5933</v>
      </c>
      <c r="J495" s="48" t="s">
        <v>2082</v>
      </c>
      <c r="K495" s="56">
        <v>794</v>
      </c>
      <c r="L495" s="56" t="s">
        <v>6757</v>
      </c>
      <c r="M495" s="48">
        <v>21</v>
      </c>
      <c r="N495" s="48" t="s">
        <v>3693</v>
      </c>
    </row>
    <row r="496" spans="1:14" x14ac:dyDescent="0.15">
      <c r="A496" s="56" t="s">
        <v>4238</v>
      </c>
      <c r="B496" s="56" t="s">
        <v>4524</v>
      </c>
      <c r="C496" s="56" t="s">
        <v>5923</v>
      </c>
      <c r="D496" s="56" t="s">
        <v>2082</v>
      </c>
      <c r="E496" s="48" t="s">
        <v>5934</v>
      </c>
      <c r="F496" s="48" t="s">
        <v>809</v>
      </c>
      <c r="G496" s="56" t="s">
        <v>895</v>
      </c>
      <c r="H496" s="58" t="s">
        <v>5935</v>
      </c>
      <c r="I496" s="48" t="s">
        <v>5936</v>
      </c>
      <c r="J496" s="48" t="s">
        <v>2082</v>
      </c>
      <c r="K496" s="56">
        <v>790</v>
      </c>
      <c r="L496" s="56" t="s">
        <v>6757</v>
      </c>
      <c r="M496" s="48">
        <v>21</v>
      </c>
      <c r="N496" s="48" t="s">
        <v>5937</v>
      </c>
    </row>
    <row r="497" spans="1:14" x14ac:dyDescent="0.15">
      <c r="A497" s="56" t="s">
        <v>3696</v>
      </c>
      <c r="B497" s="56" t="s">
        <v>4524</v>
      </c>
      <c r="C497" s="56" t="s">
        <v>5923</v>
      </c>
      <c r="D497" s="56" t="s">
        <v>2082</v>
      </c>
      <c r="E497" s="48" t="s">
        <v>5938</v>
      </c>
      <c r="F497" s="48" t="s">
        <v>1382</v>
      </c>
      <c r="G497" s="56" t="s">
        <v>1384</v>
      </c>
      <c r="H497" s="58" t="s">
        <v>2082</v>
      </c>
      <c r="I497" s="48" t="s">
        <v>5939</v>
      </c>
      <c r="J497" s="48" t="s">
        <v>2082</v>
      </c>
      <c r="K497" s="56">
        <v>780</v>
      </c>
      <c r="L497" s="56" t="s">
        <v>6757</v>
      </c>
      <c r="M497" s="48">
        <v>21</v>
      </c>
      <c r="N497" s="48" t="s">
        <v>3695</v>
      </c>
    </row>
    <row r="498" spans="1:14" x14ac:dyDescent="0.15">
      <c r="A498" s="56" t="s">
        <v>3698</v>
      </c>
      <c r="B498" s="56" t="s">
        <v>4524</v>
      </c>
      <c r="C498" s="56" t="s">
        <v>5923</v>
      </c>
      <c r="D498" s="56" t="s">
        <v>2082</v>
      </c>
      <c r="E498" s="48" t="s">
        <v>4539</v>
      </c>
      <c r="F498" s="48" t="s">
        <v>672</v>
      </c>
      <c r="G498" s="56" t="s">
        <v>696</v>
      </c>
      <c r="H498" s="58" t="s">
        <v>5940</v>
      </c>
      <c r="I498" s="48" t="s">
        <v>5941</v>
      </c>
      <c r="J498" s="48" t="s">
        <v>2082</v>
      </c>
      <c r="K498" s="56">
        <v>788</v>
      </c>
      <c r="L498" s="56" t="s">
        <v>6757</v>
      </c>
      <c r="M498" s="48">
        <v>21</v>
      </c>
      <c r="N498" s="48" t="s">
        <v>3697</v>
      </c>
    </row>
    <row r="499" spans="1:14" x14ac:dyDescent="0.15">
      <c r="A499" s="56" t="s">
        <v>3700</v>
      </c>
      <c r="B499" s="56" t="s">
        <v>4524</v>
      </c>
      <c r="C499" s="56" t="s">
        <v>5923</v>
      </c>
      <c r="D499" s="56" t="s">
        <v>2082</v>
      </c>
      <c r="E499" s="48" t="s">
        <v>5928</v>
      </c>
      <c r="F499" s="48" t="s">
        <v>961</v>
      </c>
      <c r="G499" s="56" t="s">
        <v>2407</v>
      </c>
      <c r="H499" s="58" t="s">
        <v>5929</v>
      </c>
      <c r="I499" s="48" t="s">
        <v>5942</v>
      </c>
      <c r="J499" s="48" t="s">
        <v>2082</v>
      </c>
      <c r="K499" s="56">
        <v>787</v>
      </c>
      <c r="L499" s="56" t="s">
        <v>6757</v>
      </c>
      <c r="M499" s="48">
        <v>21</v>
      </c>
      <c r="N499" s="48" t="s">
        <v>3699</v>
      </c>
    </row>
    <row r="500" spans="1:14" x14ac:dyDescent="0.15">
      <c r="A500" s="56" t="s">
        <v>4241</v>
      </c>
      <c r="B500" s="56" t="s">
        <v>4524</v>
      </c>
      <c r="C500" s="56" t="s">
        <v>5923</v>
      </c>
      <c r="D500" s="56" t="s">
        <v>2082</v>
      </c>
      <c r="E500" s="48" t="s">
        <v>5272</v>
      </c>
      <c r="F500" s="48" t="s">
        <v>1217</v>
      </c>
      <c r="G500" s="56" t="s">
        <v>1225</v>
      </c>
      <c r="H500" s="58" t="s">
        <v>5943</v>
      </c>
      <c r="I500" s="48" t="s">
        <v>5944</v>
      </c>
      <c r="J500" s="48" t="s">
        <v>2082</v>
      </c>
      <c r="K500" s="56">
        <v>776</v>
      </c>
      <c r="L500" s="56" t="s">
        <v>6757</v>
      </c>
      <c r="M500" s="48">
        <v>21</v>
      </c>
      <c r="N500" s="48" t="s">
        <v>5945</v>
      </c>
    </row>
    <row r="501" spans="1:14" x14ac:dyDescent="0.15">
      <c r="A501" s="56" t="s">
        <v>3702</v>
      </c>
      <c r="B501" s="56" t="s">
        <v>4524</v>
      </c>
      <c r="C501" s="56" t="s">
        <v>5923</v>
      </c>
      <c r="D501" s="56" t="s">
        <v>2082</v>
      </c>
      <c r="E501" s="48" t="s">
        <v>5946</v>
      </c>
      <c r="F501" s="48" t="s">
        <v>549</v>
      </c>
      <c r="G501" s="56" t="s">
        <v>2544</v>
      </c>
      <c r="H501" s="58" t="s">
        <v>5947</v>
      </c>
      <c r="I501" s="48" t="s">
        <v>5948</v>
      </c>
      <c r="J501" s="48" t="s">
        <v>2082</v>
      </c>
      <c r="K501" s="56">
        <v>792</v>
      </c>
      <c r="L501" s="56" t="s">
        <v>6757</v>
      </c>
      <c r="M501" s="48">
        <v>21</v>
      </c>
      <c r="N501" s="48" t="s">
        <v>3701</v>
      </c>
    </row>
    <row r="502" spans="1:14" x14ac:dyDescent="0.15">
      <c r="A502" s="56" t="s">
        <v>3704</v>
      </c>
      <c r="B502" s="56" t="s">
        <v>4524</v>
      </c>
      <c r="C502" s="56" t="s">
        <v>5923</v>
      </c>
      <c r="D502" s="56" t="s">
        <v>2082</v>
      </c>
      <c r="E502" s="48" t="s">
        <v>5931</v>
      </c>
      <c r="F502" s="48" t="s">
        <v>112</v>
      </c>
      <c r="G502" s="56" t="s">
        <v>2810</v>
      </c>
      <c r="H502" s="58" t="s">
        <v>5932</v>
      </c>
      <c r="I502" s="48" t="s">
        <v>5949</v>
      </c>
      <c r="J502" s="48" t="s">
        <v>2082</v>
      </c>
      <c r="K502" s="56">
        <v>795</v>
      </c>
      <c r="L502" s="56" t="s">
        <v>6757</v>
      </c>
      <c r="M502" s="48">
        <v>21</v>
      </c>
      <c r="N502" s="48" t="s">
        <v>3703</v>
      </c>
    </row>
    <row r="503" spans="1:14" x14ac:dyDescent="0.15">
      <c r="A503" s="56" t="s">
        <v>3706</v>
      </c>
      <c r="B503" s="56" t="s">
        <v>4524</v>
      </c>
      <c r="C503" s="56" t="s">
        <v>5923</v>
      </c>
      <c r="D503" s="56" t="s">
        <v>2082</v>
      </c>
      <c r="E503" s="48" t="s">
        <v>5950</v>
      </c>
      <c r="F503" s="48" t="s">
        <v>112</v>
      </c>
      <c r="G503" s="56" t="s">
        <v>359</v>
      </c>
      <c r="H503" s="58" t="s">
        <v>5951</v>
      </c>
      <c r="I503" s="48" t="s">
        <v>5952</v>
      </c>
      <c r="J503" s="48" t="s">
        <v>2082</v>
      </c>
      <c r="K503" s="56">
        <v>799</v>
      </c>
      <c r="L503" s="56" t="s">
        <v>6757</v>
      </c>
      <c r="M503" s="48">
        <v>21</v>
      </c>
      <c r="N503" s="48" t="s">
        <v>3705</v>
      </c>
    </row>
    <row r="504" spans="1:14" x14ac:dyDescent="0.15">
      <c r="A504" s="56" t="s">
        <v>3708</v>
      </c>
      <c r="B504" s="56" t="s">
        <v>4524</v>
      </c>
      <c r="C504" s="56" t="s">
        <v>5923</v>
      </c>
      <c r="D504" s="56" t="s">
        <v>2082</v>
      </c>
      <c r="E504" s="48" t="s">
        <v>5950</v>
      </c>
      <c r="F504" s="48" t="s">
        <v>112</v>
      </c>
      <c r="G504" s="56" t="s">
        <v>359</v>
      </c>
      <c r="H504" s="58" t="s">
        <v>5951</v>
      </c>
      <c r="I504" s="48" t="s">
        <v>5953</v>
      </c>
      <c r="J504" s="48" t="s">
        <v>2082</v>
      </c>
      <c r="K504" s="56">
        <v>800</v>
      </c>
      <c r="L504" s="56" t="s">
        <v>6757</v>
      </c>
      <c r="M504" s="48">
        <v>21</v>
      </c>
      <c r="N504" s="48" t="s">
        <v>3707</v>
      </c>
    </row>
    <row r="505" spans="1:14" x14ac:dyDescent="0.15">
      <c r="A505" s="56" t="s">
        <v>3710</v>
      </c>
      <c r="B505" s="56" t="s">
        <v>4524</v>
      </c>
      <c r="C505" s="56" t="s">
        <v>5923</v>
      </c>
      <c r="D505" s="56" t="s">
        <v>2082</v>
      </c>
      <c r="E505" s="48" t="s">
        <v>5519</v>
      </c>
      <c r="F505" s="48" t="s">
        <v>1137</v>
      </c>
      <c r="G505" s="56" t="s">
        <v>2871</v>
      </c>
      <c r="H505" s="58" t="s">
        <v>5954</v>
      </c>
      <c r="I505" s="48" t="s">
        <v>5955</v>
      </c>
      <c r="J505" s="48" t="s">
        <v>2082</v>
      </c>
      <c r="K505" s="56">
        <v>775</v>
      </c>
      <c r="L505" s="56" t="s">
        <v>6757</v>
      </c>
      <c r="M505" s="48">
        <v>21</v>
      </c>
      <c r="N505" s="48" t="s">
        <v>3709</v>
      </c>
    </row>
    <row r="506" spans="1:14" x14ac:dyDescent="0.15">
      <c r="A506" s="56" t="s">
        <v>3712</v>
      </c>
      <c r="B506" s="56" t="s">
        <v>4524</v>
      </c>
      <c r="C506" s="56" t="s">
        <v>5923</v>
      </c>
      <c r="D506" s="56" t="s">
        <v>2082</v>
      </c>
      <c r="E506" s="48" t="s">
        <v>5924</v>
      </c>
      <c r="F506" s="48" t="s">
        <v>112</v>
      </c>
      <c r="G506" s="56" t="s">
        <v>177</v>
      </c>
      <c r="H506" s="58" t="s">
        <v>5925</v>
      </c>
      <c r="I506" s="48" t="s">
        <v>5956</v>
      </c>
      <c r="J506" s="48" t="s">
        <v>2082</v>
      </c>
      <c r="K506" s="56">
        <v>797</v>
      </c>
      <c r="L506" s="56" t="s">
        <v>6757</v>
      </c>
      <c r="M506" s="48">
        <v>21</v>
      </c>
      <c r="N506" s="48" t="s">
        <v>3711</v>
      </c>
    </row>
    <row r="507" spans="1:14" x14ac:dyDescent="0.15">
      <c r="A507" s="56" t="s">
        <v>3714</v>
      </c>
      <c r="B507" s="56" t="s">
        <v>4524</v>
      </c>
      <c r="C507" s="56" t="s">
        <v>5923</v>
      </c>
      <c r="D507" s="56" t="s">
        <v>2082</v>
      </c>
      <c r="E507" s="48" t="s">
        <v>5841</v>
      </c>
      <c r="F507" s="48" t="s">
        <v>1382</v>
      </c>
      <c r="G507" s="56" t="s">
        <v>1384</v>
      </c>
      <c r="H507" s="58" t="s">
        <v>5957</v>
      </c>
      <c r="I507" s="48" t="s">
        <v>5958</v>
      </c>
      <c r="J507" s="48" t="s">
        <v>2082</v>
      </c>
      <c r="K507" s="56">
        <v>781</v>
      </c>
      <c r="L507" s="56" t="s">
        <v>6757</v>
      </c>
      <c r="M507" s="48">
        <v>21</v>
      </c>
      <c r="N507" s="48" t="s">
        <v>3713</v>
      </c>
    </row>
    <row r="508" spans="1:14" x14ac:dyDescent="0.15">
      <c r="A508" s="56" t="s">
        <v>3716</v>
      </c>
      <c r="B508" s="56" t="s">
        <v>4524</v>
      </c>
      <c r="C508" s="56" t="s">
        <v>5923</v>
      </c>
      <c r="D508" s="56" t="s">
        <v>2082</v>
      </c>
      <c r="E508" s="48" t="s">
        <v>5841</v>
      </c>
      <c r="F508" s="48" t="s">
        <v>1382</v>
      </c>
      <c r="G508" s="56" t="s">
        <v>1384</v>
      </c>
      <c r="H508" s="58" t="s">
        <v>5957</v>
      </c>
      <c r="I508" s="48" t="s">
        <v>5959</v>
      </c>
      <c r="J508" s="48" t="s">
        <v>2082</v>
      </c>
      <c r="K508" s="56">
        <v>782</v>
      </c>
      <c r="L508" s="56" t="s">
        <v>6757</v>
      </c>
      <c r="M508" s="48">
        <v>21</v>
      </c>
      <c r="N508" s="48" t="s">
        <v>3715</v>
      </c>
    </row>
    <row r="509" spans="1:14" x14ac:dyDescent="0.15">
      <c r="A509" s="56" t="s">
        <v>3718</v>
      </c>
      <c r="B509" s="56" t="s">
        <v>4524</v>
      </c>
      <c r="C509" s="56" t="s">
        <v>5923</v>
      </c>
      <c r="D509" s="56" t="s">
        <v>2082</v>
      </c>
      <c r="E509" s="48" t="s">
        <v>5938</v>
      </c>
      <c r="F509" s="48" t="s">
        <v>1382</v>
      </c>
      <c r="G509" s="56" t="s">
        <v>1384</v>
      </c>
      <c r="H509" s="58" t="s">
        <v>5957</v>
      </c>
      <c r="I509" s="48" t="s">
        <v>5960</v>
      </c>
      <c r="J509" s="48" t="s">
        <v>2082</v>
      </c>
      <c r="K509" s="56">
        <v>783</v>
      </c>
      <c r="L509" s="56" t="s">
        <v>6757</v>
      </c>
      <c r="M509" s="48">
        <v>21</v>
      </c>
      <c r="N509" s="48" t="s">
        <v>3717</v>
      </c>
    </row>
    <row r="510" spans="1:14" x14ac:dyDescent="0.15">
      <c r="A510" s="56" t="s">
        <v>3720</v>
      </c>
      <c r="B510" s="56" t="s">
        <v>4524</v>
      </c>
      <c r="C510" s="56" t="s">
        <v>5923</v>
      </c>
      <c r="D510" s="56" t="s">
        <v>2082</v>
      </c>
      <c r="E510" s="48" t="s">
        <v>4832</v>
      </c>
      <c r="F510" s="48" t="s">
        <v>1062</v>
      </c>
      <c r="G510" s="56" t="s">
        <v>2646</v>
      </c>
      <c r="H510" s="58" t="s">
        <v>4984</v>
      </c>
      <c r="I510" s="48" t="s">
        <v>5961</v>
      </c>
      <c r="J510" s="48" t="s">
        <v>2082</v>
      </c>
      <c r="K510" s="56">
        <v>784</v>
      </c>
      <c r="L510" s="56" t="s">
        <v>6757</v>
      </c>
      <c r="M510" s="48">
        <v>21</v>
      </c>
      <c r="N510" s="48" t="s">
        <v>3719</v>
      </c>
    </row>
    <row r="511" spans="1:14" x14ac:dyDescent="0.15">
      <c r="A511" s="56" t="s">
        <v>3722</v>
      </c>
      <c r="B511" s="56" t="s">
        <v>4524</v>
      </c>
      <c r="C511" s="56" t="s">
        <v>5923</v>
      </c>
      <c r="D511" s="56" t="s">
        <v>5632</v>
      </c>
      <c r="E511" s="48" t="s">
        <v>4832</v>
      </c>
      <c r="F511" s="48" t="s">
        <v>1062</v>
      </c>
      <c r="G511" s="56" t="s">
        <v>2646</v>
      </c>
      <c r="H511" s="58" t="s">
        <v>4984</v>
      </c>
      <c r="I511" s="48" t="s">
        <v>5962</v>
      </c>
      <c r="J511" s="48" t="s">
        <v>2082</v>
      </c>
      <c r="K511" s="56">
        <v>785</v>
      </c>
      <c r="L511" s="56" t="s">
        <v>6757</v>
      </c>
      <c r="M511" s="48">
        <v>21</v>
      </c>
      <c r="N511" s="48" t="s">
        <v>3721</v>
      </c>
    </row>
    <row r="512" spans="1:14" x14ac:dyDescent="0.15">
      <c r="A512" s="56" t="s">
        <v>4239</v>
      </c>
      <c r="B512" s="56" t="s">
        <v>4524</v>
      </c>
      <c r="C512" s="56" t="s">
        <v>5923</v>
      </c>
      <c r="D512" s="56" t="s">
        <v>2082</v>
      </c>
      <c r="E512" s="48" t="s">
        <v>5934</v>
      </c>
      <c r="F512" s="48" t="s">
        <v>809</v>
      </c>
      <c r="G512" s="56" t="s">
        <v>895</v>
      </c>
      <c r="H512" s="58" t="s">
        <v>5935</v>
      </c>
      <c r="I512" s="48" t="s">
        <v>5936</v>
      </c>
      <c r="J512" s="48" t="s">
        <v>2082</v>
      </c>
      <c r="K512" s="56">
        <v>791</v>
      </c>
      <c r="L512" s="56" t="s">
        <v>6757</v>
      </c>
      <c r="M512" s="48">
        <v>21</v>
      </c>
      <c r="N512" s="48" t="s">
        <v>5937</v>
      </c>
    </row>
    <row r="513" spans="1:14" x14ac:dyDescent="0.15">
      <c r="A513" s="56" t="s">
        <v>3724</v>
      </c>
      <c r="B513" s="56" t="s">
        <v>4524</v>
      </c>
      <c r="C513" s="56" t="s">
        <v>5923</v>
      </c>
      <c r="D513" s="56" t="s">
        <v>2082</v>
      </c>
      <c r="E513" s="48" t="s">
        <v>5272</v>
      </c>
      <c r="F513" s="48" t="s">
        <v>1217</v>
      </c>
      <c r="G513" s="56" t="s">
        <v>1225</v>
      </c>
      <c r="H513" s="58" t="s">
        <v>5943</v>
      </c>
      <c r="I513" s="48" t="s">
        <v>5963</v>
      </c>
      <c r="J513" s="48" t="s">
        <v>2082</v>
      </c>
      <c r="K513" s="56">
        <v>778</v>
      </c>
      <c r="L513" s="56" t="s">
        <v>6757</v>
      </c>
      <c r="M513" s="48">
        <v>21</v>
      </c>
      <c r="N513" s="48" t="s">
        <v>3723</v>
      </c>
    </row>
    <row r="514" spans="1:14" x14ac:dyDescent="0.15">
      <c r="A514" s="56" t="s">
        <v>3726</v>
      </c>
      <c r="B514" s="56" t="s">
        <v>4524</v>
      </c>
      <c r="C514" s="56" t="s">
        <v>5923</v>
      </c>
      <c r="D514" s="56" t="s">
        <v>5632</v>
      </c>
      <c r="E514" s="48" t="s">
        <v>5272</v>
      </c>
      <c r="F514" s="48" t="s">
        <v>1217</v>
      </c>
      <c r="G514" s="56" t="s">
        <v>1225</v>
      </c>
      <c r="H514" s="58" t="s">
        <v>5964</v>
      </c>
      <c r="I514" s="48" t="s">
        <v>5965</v>
      </c>
      <c r="J514" s="48" t="s">
        <v>2082</v>
      </c>
      <c r="K514" s="56">
        <v>777</v>
      </c>
      <c r="L514" s="56" t="s">
        <v>6757</v>
      </c>
      <c r="M514" s="48">
        <v>21</v>
      </c>
      <c r="N514" s="48" t="s">
        <v>3725</v>
      </c>
    </row>
    <row r="515" spans="1:14" x14ac:dyDescent="0.15">
      <c r="A515" s="56" t="s">
        <v>4242</v>
      </c>
      <c r="B515" s="56" t="s">
        <v>4524</v>
      </c>
      <c r="C515" s="56" t="s">
        <v>5923</v>
      </c>
      <c r="D515" s="56" t="s">
        <v>2082</v>
      </c>
      <c r="E515" s="48" t="s">
        <v>5272</v>
      </c>
      <c r="F515" s="48" t="s">
        <v>1217</v>
      </c>
      <c r="G515" s="56" t="s">
        <v>1225</v>
      </c>
      <c r="H515" s="58" t="s">
        <v>5943</v>
      </c>
      <c r="I515" s="48" t="s">
        <v>5944</v>
      </c>
      <c r="J515" s="48" t="s">
        <v>2082</v>
      </c>
      <c r="K515" s="56">
        <v>779</v>
      </c>
      <c r="L515" s="56" t="s">
        <v>6757</v>
      </c>
      <c r="M515" s="48">
        <v>21</v>
      </c>
      <c r="N515" s="48" t="s">
        <v>5945</v>
      </c>
    </row>
    <row r="516" spans="1:14" x14ac:dyDescent="0.15">
      <c r="A516" s="56" t="s">
        <v>3728</v>
      </c>
      <c r="B516" s="56" t="s">
        <v>4524</v>
      </c>
      <c r="C516" s="56" t="s">
        <v>5923</v>
      </c>
      <c r="D516" s="56" t="s">
        <v>2082</v>
      </c>
      <c r="E516" s="48" t="s">
        <v>5228</v>
      </c>
      <c r="F516" s="48" t="s">
        <v>549</v>
      </c>
      <c r="G516" s="56" t="s">
        <v>2544</v>
      </c>
      <c r="H516" s="58" t="s">
        <v>5947</v>
      </c>
      <c r="I516" s="48" t="s">
        <v>5966</v>
      </c>
      <c r="J516" s="48" t="s">
        <v>2082</v>
      </c>
      <c r="K516" s="56">
        <v>793</v>
      </c>
      <c r="L516" s="56" t="s">
        <v>6757</v>
      </c>
      <c r="M516" s="48">
        <v>21</v>
      </c>
      <c r="N516" s="48" t="s">
        <v>3727</v>
      </c>
    </row>
    <row r="517" spans="1:14" x14ac:dyDescent="0.15">
      <c r="A517" s="56" t="s">
        <v>4235</v>
      </c>
      <c r="B517" s="56" t="s">
        <v>4524</v>
      </c>
      <c r="C517" s="56" t="s">
        <v>5923</v>
      </c>
      <c r="D517" s="56" t="s">
        <v>2082</v>
      </c>
      <c r="E517" s="48" t="s">
        <v>4658</v>
      </c>
      <c r="F517" s="48" t="s">
        <v>112</v>
      </c>
      <c r="G517" s="56" t="s">
        <v>2269</v>
      </c>
      <c r="H517" s="58" t="s">
        <v>5967</v>
      </c>
      <c r="I517" s="48" t="s">
        <v>5926</v>
      </c>
      <c r="J517" s="48" t="s">
        <v>2082</v>
      </c>
      <c r="K517" s="56">
        <v>796</v>
      </c>
      <c r="L517" s="56" t="s">
        <v>6757</v>
      </c>
      <c r="M517" s="48">
        <v>21</v>
      </c>
      <c r="N517" s="48" t="s">
        <v>5927</v>
      </c>
    </row>
    <row r="518" spans="1:14" x14ac:dyDescent="0.15">
      <c r="A518" s="56" t="s">
        <v>3730</v>
      </c>
      <c r="B518" s="56" t="s">
        <v>4524</v>
      </c>
      <c r="C518" s="56" t="s">
        <v>5923</v>
      </c>
      <c r="D518" s="56" t="s">
        <v>2082</v>
      </c>
      <c r="E518" s="48" t="s">
        <v>4683</v>
      </c>
      <c r="F518" s="48" t="s">
        <v>112</v>
      </c>
      <c r="G518" s="56" t="s">
        <v>2092</v>
      </c>
      <c r="H518" s="58" t="s">
        <v>4582</v>
      </c>
      <c r="I518" s="48" t="s">
        <v>5968</v>
      </c>
      <c r="J518" s="48" t="s">
        <v>2082</v>
      </c>
      <c r="K518" s="56">
        <v>801</v>
      </c>
      <c r="L518" s="56" t="s">
        <v>6757</v>
      </c>
      <c r="M518" s="48">
        <v>21</v>
      </c>
      <c r="N518" s="48" t="s">
        <v>3729</v>
      </c>
    </row>
    <row r="519" spans="1:14" x14ac:dyDescent="0.15">
      <c r="A519" s="56" t="s">
        <v>3732</v>
      </c>
      <c r="B519" s="56" t="s">
        <v>4524</v>
      </c>
      <c r="C519" s="56" t="s">
        <v>5923</v>
      </c>
      <c r="D519" s="56" t="s">
        <v>2082</v>
      </c>
      <c r="E519" s="48" t="s">
        <v>4539</v>
      </c>
      <c r="F519" s="48" t="s">
        <v>672</v>
      </c>
      <c r="G519" s="56" t="s">
        <v>2721</v>
      </c>
      <c r="H519" s="58" t="s">
        <v>5940</v>
      </c>
      <c r="I519" s="48" t="s">
        <v>5969</v>
      </c>
      <c r="J519" s="48" t="s">
        <v>2082</v>
      </c>
      <c r="K519" s="56">
        <v>789</v>
      </c>
      <c r="L519" s="56" t="s">
        <v>6757</v>
      </c>
      <c r="M519" s="48">
        <v>21</v>
      </c>
      <c r="N519" s="48" t="s">
        <v>3731</v>
      </c>
    </row>
    <row r="520" spans="1:14" x14ac:dyDescent="0.15">
      <c r="A520" s="56" t="s">
        <v>4245</v>
      </c>
      <c r="B520" s="56" t="s">
        <v>23</v>
      </c>
      <c r="C520" s="56" t="s">
        <v>4961</v>
      </c>
      <c r="D520" s="56" t="s">
        <v>2082</v>
      </c>
      <c r="E520" s="48" t="s">
        <v>5359</v>
      </c>
      <c r="F520" s="48" t="s">
        <v>2027</v>
      </c>
      <c r="G520" s="56" t="s">
        <v>580</v>
      </c>
      <c r="H520" s="58" t="s">
        <v>5360</v>
      </c>
      <c r="I520" s="48" t="s">
        <v>5361</v>
      </c>
      <c r="J520" s="48" t="s">
        <v>2082</v>
      </c>
      <c r="K520" s="56">
        <v>682</v>
      </c>
      <c r="L520" s="56" t="s">
        <v>6760</v>
      </c>
      <c r="M520" s="48">
        <v>17</v>
      </c>
      <c r="N520" s="48" t="s">
        <v>5362</v>
      </c>
    </row>
    <row r="521" spans="1:14" x14ac:dyDescent="0.15">
      <c r="A521" s="56" t="s">
        <v>4248</v>
      </c>
      <c r="B521" s="56" t="s">
        <v>23</v>
      </c>
      <c r="C521" s="56" t="s">
        <v>5299</v>
      </c>
      <c r="D521" s="56" t="s">
        <v>5622</v>
      </c>
      <c r="E521" s="48" t="s">
        <v>5300</v>
      </c>
      <c r="F521" s="48" t="s">
        <v>1062</v>
      </c>
      <c r="G521" s="56" t="s">
        <v>1070</v>
      </c>
      <c r="H521" s="58" t="s">
        <v>5301</v>
      </c>
      <c r="I521" s="48" t="s">
        <v>5302</v>
      </c>
      <c r="J521" s="48" t="s">
        <v>2082</v>
      </c>
      <c r="K521" s="56">
        <v>664</v>
      </c>
      <c r="L521" s="56" t="s">
        <v>6760</v>
      </c>
      <c r="M521" s="48">
        <v>17</v>
      </c>
      <c r="N521" s="48" t="s">
        <v>5303</v>
      </c>
    </row>
    <row r="522" spans="1:14" x14ac:dyDescent="0.15">
      <c r="A522" s="56" t="s">
        <v>3734</v>
      </c>
      <c r="B522" s="56" t="s">
        <v>4485</v>
      </c>
      <c r="C522" s="56" t="s">
        <v>4606</v>
      </c>
      <c r="D522" s="56" t="s">
        <v>2082</v>
      </c>
      <c r="E522" s="48" t="s">
        <v>4607</v>
      </c>
      <c r="F522" s="48" t="s">
        <v>1382</v>
      </c>
      <c r="G522" s="56" t="s">
        <v>1550</v>
      </c>
      <c r="H522" s="58" t="s">
        <v>5970</v>
      </c>
      <c r="I522" s="48" t="s">
        <v>5971</v>
      </c>
      <c r="J522" s="48" t="s">
        <v>2082</v>
      </c>
      <c r="K522" s="56">
        <v>97</v>
      </c>
      <c r="L522" s="56" t="s">
        <v>6757</v>
      </c>
      <c r="M522" s="48">
        <v>8</v>
      </c>
      <c r="N522" s="48" t="s">
        <v>3733</v>
      </c>
    </row>
    <row r="523" spans="1:14" x14ac:dyDescent="0.15">
      <c r="A523" s="56" t="s">
        <v>3736</v>
      </c>
      <c r="B523" s="56" t="s">
        <v>4524</v>
      </c>
      <c r="C523" s="56" t="s">
        <v>5227</v>
      </c>
      <c r="D523" s="56" t="s">
        <v>4547</v>
      </c>
      <c r="E523" s="48" t="s">
        <v>5265</v>
      </c>
      <c r="F523" s="48" t="s">
        <v>112</v>
      </c>
      <c r="G523" s="56" t="s">
        <v>2141</v>
      </c>
      <c r="H523" s="58" t="s">
        <v>5972</v>
      </c>
      <c r="I523" s="48" t="s">
        <v>5973</v>
      </c>
      <c r="J523" s="48" t="s">
        <v>2082</v>
      </c>
      <c r="K523" s="56">
        <v>763</v>
      </c>
      <c r="L523" s="56" t="s">
        <v>6757</v>
      </c>
      <c r="M523" s="48">
        <v>21</v>
      </c>
      <c r="N523" s="48" t="s">
        <v>3735</v>
      </c>
    </row>
    <row r="524" spans="1:14" x14ac:dyDescent="0.15">
      <c r="A524" s="56" t="s">
        <v>3738</v>
      </c>
      <c r="B524" s="56" t="s">
        <v>4524</v>
      </c>
      <c r="C524" s="56" t="s">
        <v>5227</v>
      </c>
      <c r="D524" s="56" t="s">
        <v>2082</v>
      </c>
      <c r="E524" s="48" t="s">
        <v>5265</v>
      </c>
      <c r="F524" s="48" t="s">
        <v>112</v>
      </c>
      <c r="G524" s="56" t="s">
        <v>2141</v>
      </c>
      <c r="H524" s="58" t="s">
        <v>5974</v>
      </c>
      <c r="I524" s="48" t="s">
        <v>5975</v>
      </c>
      <c r="J524" s="48" t="s">
        <v>2082</v>
      </c>
      <c r="K524" s="56">
        <v>764</v>
      </c>
      <c r="L524" s="56" t="s">
        <v>6757</v>
      </c>
      <c r="M524" s="48">
        <v>21</v>
      </c>
      <c r="N524" s="48" t="s">
        <v>3737</v>
      </c>
    </row>
    <row r="525" spans="1:14" x14ac:dyDescent="0.15">
      <c r="A525" s="56" t="s">
        <v>3740</v>
      </c>
      <c r="B525" s="56" t="s">
        <v>5445</v>
      </c>
      <c r="C525" s="56" t="s">
        <v>5976</v>
      </c>
      <c r="D525" s="56" t="s">
        <v>2082</v>
      </c>
      <c r="E525" s="48" t="s">
        <v>5977</v>
      </c>
      <c r="F525" s="48" t="s">
        <v>112</v>
      </c>
      <c r="G525" s="56" t="s">
        <v>2301</v>
      </c>
      <c r="H525" s="58" t="s">
        <v>5978</v>
      </c>
      <c r="I525" s="48" t="s">
        <v>5979</v>
      </c>
      <c r="J525" s="48" t="s">
        <v>2082</v>
      </c>
      <c r="K525" s="56">
        <v>349</v>
      </c>
      <c r="L525" s="56" t="s">
        <v>6757</v>
      </c>
      <c r="M525" s="48">
        <v>11</v>
      </c>
      <c r="N525" s="48" t="s">
        <v>3739</v>
      </c>
    </row>
    <row r="526" spans="1:14" x14ac:dyDescent="0.15">
      <c r="A526" s="56" t="s">
        <v>3742</v>
      </c>
      <c r="B526" s="56" t="s">
        <v>4887</v>
      </c>
      <c r="C526" s="56" t="s">
        <v>5980</v>
      </c>
      <c r="D526" s="56" t="s">
        <v>2082</v>
      </c>
      <c r="E526" s="48" t="s">
        <v>5981</v>
      </c>
      <c r="F526" s="48" t="s">
        <v>2030</v>
      </c>
      <c r="G526" s="56" t="s">
        <v>378</v>
      </c>
      <c r="H526" s="58" t="s">
        <v>4540</v>
      </c>
      <c r="I526" s="48" t="s">
        <v>5982</v>
      </c>
      <c r="J526" s="48" t="s">
        <v>2082</v>
      </c>
      <c r="K526" s="56">
        <v>350</v>
      </c>
      <c r="L526" s="56" t="s">
        <v>6757</v>
      </c>
      <c r="M526" s="48">
        <v>12</v>
      </c>
      <c r="N526" s="48" t="s">
        <v>3741</v>
      </c>
    </row>
    <row r="527" spans="1:14" x14ac:dyDescent="0.15">
      <c r="A527" s="56" t="s">
        <v>3744</v>
      </c>
      <c r="B527" s="56" t="s">
        <v>4887</v>
      </c>
      <c r="C527" s="56" t="s">
        <v>5983</v>
      </c>
      <c r="D527" s="56" t="s">
        <v>5288</v>
      </c>
      <c r="E527" s="48" t="s">
        <v>4521</v>
      </c>
      <c r="F527" s="48" t="s">
        <v>112</v>
      </c>
      <c r="G527" s="56" t="s">
        <v>2113</v>
      </c>
      <c r="H527" s="58" t="s">
        <v>5984</v>
      </c>
      <c r="I527" s="48" t="s">
        <v>5985</v>
      </c>
      <c r="J527" s="48" t="s">
        <v>2082</v>
      </c>
      <c r="K527" s="56">
        <v>353</v>
      </c>
      <c r="L527" s="56" t="s">
        <v>6757</v>
      </c>
      <c r="M527" s="48">
        <v>12</v>
      </c>
      <c r="N527" s="48" t="s">
        <v>3743</v>
      </c>
    </row>
    <row r="528" spans="1:14" x14ac:dyDescent="0.15">
      <c r="A528" s="56" t="s">
        <v>3746</v>
      </c>
      <c r="B528" s="56" t="s">
        <v>4887</v>
      </c>
      <c r="C528" s="56" t="s">
        <v>5983</v>
      </c>
      <c r="D528" s="56" t="s">
        <v>2082</v>
      </c>
      <c r="E528" s="48" t="s">
        <v>4567</v>
      </c>
      <c r="F528" s="48" t="s">
        <v>112</v>
      </c>
      <c r="G528" s="56" t="s">
        <v>2108</v>
      </c>
      <c r="H528" s="58" t="s">
        <v>5986</v>
      </c>
      <c r="I528" s="48" t="s">
        <v>5987</v>
      </c>
      <c r="J528" s="48" t="s">
        <v>2082</v>
      </c>
      <c r="K528" s="56">
        <v>352</v>
      </c>
      <c r="L528" s="56" t="s">
        <v>6757</v>
      </c>
      <c r="M528" s="48">
        <v>12</v>
      </c>
      <c r="N528" s="48" t="s">
        <v>3745</v>
      </c>
    </row>
    <row r="529" spans="1:14" x14ac:dyDescent="0.15">
      <c r="A529" s="56" t="s">
        <v>3748</v>
      </c>
      <c r="B529" s="56" t="s">
        <v>4610</v>
      </c>
      <c r="C529" s="56" t="s">
        <v>6772</v>
      </c>
      <c r="D529" s="56" t="s">
        <v>2082</v>
      </c>
      <c r="E529" s="48" t="s">
        <v>5988</v>
      </c>
      <c r="F529" s="48" t="s">
        <v>1062</v>
      </c>
      <c r="G529" s="56" t="s">
        <v>2632</v>
      </c>
      <c r="H529" s="58" t="s">
        <v>5989</v>
      </c>
      <c r="I529" s="48" t="s">
        <v>5990</v>
      </c>
      <c r="J529" s="48" t="s">
        <v>2082</v>
      </c>
      <c r="K529" s="56">
        <v>356</v>
      </c>
      <c r="L529" s="56" t="s">
        <v>6757</v>
      </c>
      <c r="M529" s="48">
        <v>13</v>
      </c>
      <c r="N529" s="48" t="s">
        <v>3747</v>
      </c>
    </row>
    <row r="530" spans="1:14" x14ac:dyDescent="0.15">
      <c r="A530" s="56" t="s">
        <v>3750</v>
      </c>
      <c r="B530" s="56" t="s">
        <v>23</v>
      </c>
      <c r="C530" s="56" t="s">
        <v>4860</v>
      </c>
      <c r="D530" s="56" t="s">
        <v>2082</v>
      </c>
      <c r="E530" s="48" t="s">
        <v>5369</v>
      </c>
      <c r="F530" s="48" t="s">
        <v>549</v>
      </c>
      <c r="G530" s="56" t="s">
        <v>647</v>
      </c>
      <c r="H530" s="58" t="s">
        <v>5585</v>
      </c>
      <c r="I530" s="48" t="s">
        <v>5991</v>
      </c>
      <c r="J530" s="48" t="s">
        <v>2082</v>
      </c>
      <c r="K530" s="56">
        <v>401</v>
      </c>
      <c r="L530" s="56" t="s">
        <v>6757</v>
      </c>
      <c r="M530" s="48">
        <v>17</v>
      </c>
      <c r="N530" s="48" t="s">
        <v>3749</v>
      </c>
    </row>
    <row r="531" spans="1:14" x14ac:dyDescent="0.15">
      <c r="A531" s="56" t="s">
        <v>3752</v>
      </c>
      <c r="B531" s="56" t="s">
        <v>23</v>
      </c>
      <c r="C531" s="56" t="s">
        <v>5992</v>
      </c>
      <c r="D531" s="56" t="s">
        <v>2082</v>
      </c>
      <c r="E531" s="48" t="s">
        <v>5993</v>
      </c>
      <c r="F531" s="48" t="s">
        <v>112</v>
      </c>
      <c r="G531" s="56" t="s">
        <v>520</v>
      </c>
      <c r="H531" s="58" t="s">
        <v>5994</v>
      </c>
      <c r="I531" s="48" t="s">
        <v>5995</v>
      </c>
      <c r="J531" s="48" t="s">
        <v>2082</v>
      </c>
      <c r="K531" s="56">
        <v>626</v>
      </c>
      <c r="L531" s="56" t="s">
        <v>6757</v>
      </c>
      <c r="M531" s="48">
        <v>17</v>
      </c>
      <c r="N531" s="48" t="s">
        <v>3751</v>
      </c>
    </row>
    <row r="532" spans="1:14" x14ac:dyDescent="0.15">
      <c r="A532" s="56" t="s">
        <v>3756</v>
      </c>
      <c r="B532" s="56" t="s">
        <v>23</v>
      </c>
      <c r="C532" s="56" t="s">
        <v>5996</v>
      </c>
      <c r="D532" s="56" t="s">
        <v>2082</v>
      </c>
      <c r="E532" s="48" t="s">
        <v>5997</v>
      </c>
      <c r="F532" s="48" t="s">
        <v>2028</v>
      </c>
      <c r="G532" s="56" t="s">
        <v>5998</v>
      </c>
      <c r="H532" s="58" t="s">
        <v>5999</v>
      </c>
      <c r="I532" s="48" t="s">
        <v>6000</v>
      </c>
      <c r="J532" s="48" t="s">
        <v>2082</v>
      </c>
      <c r="K532" s="56">
        <v>504</v>
      </c>
      <c r="L532" s="56" t="s">
        <v>6757</v>
      </c>
      <c r="M532" s="48">
        <v>17</v>
      </c>
      <c r="N532" s="48" t="s">
        <v>3755</v>
      </c>
    </row>
    <row r="533" spans="1:14" x14ac:dyDescent="0.15">
      <c r="A533" s="56" t="s">
        <v>3758</v>
      </c>
      <c r="B533" s="56" t="s">
        <v>23</v>
      </c>
      <c r="C533" s="56" t="s">
        <v>5996</v>
      </c>
      <c r="D533" s="56" t="s">
        <v>2082</v>
      </c>
      <c r="E533" s="48" t="s">
        <v>5997</v>
      </c>
      <c r="F533" s="48" t="s">
        <v>2028</v>
      </c>
      <c r="G533" s="56" t="s">
        <v>5998</v>
      </c>
      <c r="H533" s="58" t="s">
        <v>5999</v>
      </c>
      <c r="I533" s="48" t="s">
        <v>6001</v>
      </c>
      <c r="J533" s="48" t="s">
        <v>2082</v>
      </c>
      <c r="K533" s="56">
        <v>503</v>
      </c>
      <c r="L533" s="56" t="s">
        <v>6757</v>
      </c>
      <c r="M533" s="48">
        <v>17</v>
      </c>
      <c r="N533" s="48" t="s">
        <v>3757</v>
      </c>
    </row>
    <row r="534" spans="1:14" x14ac:dyDescent="0.15">
      <c r="A534" s="56" t="s">
        <v>3762</v>
      </c>
      <c r="B534" s="56" t="s">
        <v>4593</v>
      </c>
      <c r="C534" s="56" t="s">
        <v>6002</v>
      </c>
      <c r="D534" s="56" t="s">
        <v>2082</v>
      </c>
      <c r="E534" s="48" t="s">
        <v>5419</v>
      </c>
      <c r="F534" s="48" t="s">
        <v>112</v>
      </c>
      <c r="G534" s="56" t="s">
        <v>2276</v>
      </c>
      <c r="H534" s="58" t="s">
        <v>6003</v>
      </c>
      <c r="I534" s="48" t="s">
        <v>6004</v>
      </c>
      <c r="J534" s="48" t="s">
        <v>2082</v>
      </c>
      <c r="K534" s="56">
        <v>360</v>
      </c>
      <c r="L534" s="56" t="s">
        <v>6757</v>
      </c>
      <c r="M534" s="48">
        <v>15</v>
      </c>
      <c r="N534" s="48" t="s">
        <v>3761</v>
      </c>
    </row>
    <row r="535" spans="1:14" x14ac:dyDescent="0.15">
      <c r="A535" s="56" t="s">
        <v>3763</v>
      </c>
      <c r="B535" s="56" t="s">
        <v>4593</v>
      </c>
      <c r="C535" s="56" t="s">
        <v>6005</v>
      </c>
      <c r="D535" s="56" t="s">
        <v>2082</v>
      </c>
      <c r="E535" s="48" t="s">
        <v>4718</v>
      </c>
      <c r="F535" s="48" t="s">
        <v>112</v>
      </c>
      <c r="G535" s="56" t="s">
        <v>2293</v>
      </c>
      <c r="H535" s="58" t="s">
        <v>6006</v>
      </c>
      <c r="I535" s="48" t="s">
        <v>6007</v>
      </c>
      <c r="J535" s="48" t="s">
        <v>2082</v>
      </c>
      <c r="K535" s="56">
        <v>363</v>
      </c>
      <c r="L535" s="56" t="s">
        <v>6757</v>
      </c>
      <c r="M535" s="48">
        <v>15</v>
      </c>
      <c r="N535" s="48">
        <v>77357715</v>
      </c>
    </row>
    <row r="536" spans="1:14" x14ac:dyDescent="0.15">
      <c r="A536" s="56" t="s">
        <v>3765</v>
      </c>
      <c r="B536" s="56" t="s">
        <v>4593</v>
      </c>
      <c r="C536" s="56" t="s">
        <v>6008</v>
      </c>
      <c r="D536" s="56" t="s">
        <v>2082</v>
      </c>
      <c r="E536" s="48" t="s">
        <v>4749</v>
      </c>
      <c r="F536" s="48" t="s">
        <v>112</v>
      </c>
      <c r="G536" s="56" t="s">
        <v>2270</v>
      </c>
      <c r="H536" s="58" t="s">
        <v>6009</v>
      </c>
      <c r="I536" s="48" t="s">
        <v>6010</v>
      </c>
      <c r="J536" s="48" t="s">
        <v>2082</v>
      </c>
      <c r="K536" s="56">
        <v>364</v>
      </c>
      <c r="L536" s="56" t="s">
        <v>6757</v>
      </c>
      <c r="M536" s="48">
        <v>15</v>
      </c>
      <c r="N536" s="48" t="s">
        <v>3764</v>
      </c>
    </row>
    <row r="537" spans="1:14" x14ac:dyDescent="0.15">
      <c r="A537" s="56" t="s">
        <v>3767</v>
      </c>
      <c r="B537" s="56" t="s">
        <v>4593</v>
      </c>
      <c r="C537" s="56" t="s">
        <v>6011</v>
      </c>
      <c r="D537" s="56" t="s">
        <v>2082</v>
      </c>
      <c r="E537" s="48" t="s">
        <v>6012</v>
      </c>
      <c r="F537" s="48" t="s">
        <v>112</v>
      </c>
      <c r="G537" s="56" t="s">
        <v>2179</v>
      </c>
      <c r="H537" s="58" t="s">
        <v>6013</v>
      </c>
      <c r="I537" s="48" t="s">
        <v>6014</v>
      </c>
      <c r="J537" s="48" t="s">
        <v>2082</v>
      </c>
      <c r="K537" s="56">
        <v>368</v>
      </c>
      <c r="L537" s="56" t="s">
        <v>6757</v>
      </c>
      <c r="M537" s="48">
        <v>15</v>
      </c>
      <c r="N537" s="48" t="s">
        <v>3766</v>
      </c>
    </row>
    <row r="538" spans="1:14" x14ac:dyDescent="0.15">
      <c r="A538" s="56" t="s">
        <v>3769</v>
      </c>
      <c r="B538" s="56" t="s">
        <v>4593</v>
      </c>
      <c r="C538" s="56" t="s">
        <v>6015</v>
      </c>
      <c r="D538" s="56" t="s">
        <v>2082</v>
      </c>
      <c r="E538" s="48" t="s">
        <v>6016</v>
      </c>
      <c r="F538" s="48" t="s">
        <v>1382</v>
      </c>
      <c r="G538" s="56" t="s">
        <v>1454</v>
      </c>
      <c r="H538" s="58" t="s">
        <v>6017</v>
      </c>
      <c r="I538" s="48" t="s">
        <v>6018</v>
      </c>
      <c r="J538" s="48" t="s">
        <v>2082</v>
      </c>
      <c r="K538" s="56">
        <v>369</v>
      </c>
      <c r="L538" s="56" t="s">
        <v>6757</v>
      </c>
      <c r="M538" s="48">
        <v>15</v>
      </c>
      <c r="N538" s="48" t="s">
        <v>3768</v>
      </c>
    </row>
    <row r="539" spans="1:14" x14ac:dyDescent="0.15">
      <c r="A539" s="56" t="s">
        <v>3771</v>
      </c>
      <c r="B539" s="56" t="s">
        <v>5826</v>
      </c>
      <c r="C539" s="56" t="s">
        <v>2025</v>
      </c>
      <c r="D539" s="56" t="s">
        <v>2082</v>
      </c>
      <c r="E539" s="48" t="s">
        <v>5436</v>
      </c>
      <c r="F539" s="48" t="s">
        <v>2025</v>
      </c>
      <c r="G539" s="56" t="s">
        <v>1711</v>
      </c>
      <c r="H539" s="58" t="s">
        <v>6019</v>
      </c>
      <c r="I539" s="48" t="s">
        <v>6020</v>
      </c>
      <c r="J539" s="48" t="s">
        <v>2082</v>
      </c>
      <c r="K539" s="56">
        <v>757</v>
      </c>
      <c r="L539" s="56" t="s">
        <v>6760</v>
      </c>
      <c r="M539" s="48">
        <v>4</v>
      </c>
      <c r="N539" s="48" t="s">
        <v>3770</v>
      </c>
    </row>
    <row r="540" spans="1:14" x14ac:dyDescent="0.15">
      <c r="A540" s="56" t="s">
        <v>3773</v>
      </c>
      <c r="B540" s="56" t="s">
        <v>5137</v>
      </c>
      <c r="C540" s="56" t="s">
        <v>6021</v>
      </c>
      <c r="D540" s="56" t="s">
        <v>2082</v>
      </c>
      <c r="E540" s="48" t="s">
        <v>4552</v>
      </c>
      <c r="F540" s="48" t="s">
        <v>112</v>
      </c>
      <c r="G540" s="56" t="s">
        <v>2781</v>
      </c>
      <c r="H540" s="58" t="s">
        <v>6022</v>
      </c>
      <c r="I540" s="48" t="s">
        <v>6023</v>
      </c>
      <c r="J540" s="48" t="s">
        <v>2082</v>
      </c>
      <c r="K540" s="56">
        <v>376</v>
      </c>
      <c r="L540" s="56" t="s">
        <v>6757</v>
      </c>
      <c r="M540" s="48">
        <v>7</v>
      </c>
      <c r="N540" s="48" t="s">
        <v>3772</v>
      </c>
    </row>
    <row r="541" spans="1:14" x14ac:dyDescent="0.15">
      <c r="A541" s="56" t="s">
        <v>3775</v>
      </c>
      <c r="B541" s="56" t="s">
        <v>4584</v>
      </c>
      <c r="C541" s="56" t="s">
        <v>6024</v>
      </c>
      <c r="D541" s="56" t="s">
        <v>2082</v>
      </c>
      <c r="E541" s="48" t="s">
        <v>6025</v>
      </c>
      <c r="F541" s="48" t="s">
        <v>1137</v>
      </c>
      <c r="G541" s="56" t="s">
        <v>1182</v>
      </c>
      <c r="H541" s="58" t="s">
        <v>6026</v>
      </c>
      <c r="I541" s="48" t="s">
        <v>6027</v>
      </c>
      <c r="J541" s="48" t="s">
        <v>2082</v>
      </c>
      <c r="K541" s="56">
        <v>846</v>
      </c>
      <c r="L541" s="56" t="s">
        <v>6757</v>
      </c>
      <c r="M541" s="48">
        <v>5</v>
      </c>
      <c r="N541" s="48" t="s">
        <v>3774</v>
      </c>
    </row>
    <row r="542" spans="1:14" x14ac:dyDescent="0.15">
      <c r="A542" s="56" t="s">
        <v>4252</v>
      </c>
      <c r="B542" s="56" t="s">
        <v>23</v>
      </c>
      <c r="C542" s="56" t="s">
        <v>4848</v>
      </c>
      <c r="D542" s="56" t="s">
        <v>2082</v>
      </c>
      <c r="E542" s="48" t="s">
        <v>4849</v>
      </c>
      <c r="F542" s="48" t="s">
        <v>1382</v>
      </c>
      <c r="G542" s="56" t="s">
        <v>1385</v>
      </c>
      <c r="H542" s="58" t="s">
        <v>4850</v>
      </c>
      <c r="I542" s="48" t="s">
        <v>6028</v>
      </c>
      <c r="J542" s="48" t="s">
        <v>2082</v>
      </c>
      <c r="K542" s="56">
        <v>518</v>
      </c>
      <c r="L542" s="56" t="s">
        <v>6760</v>
      </c>
      <c r="M542" s="48">
        <v>17</v>
      </c>
      <c r="N542" s="48" t="s">
        <v>6029</v>
      </c>
    </row>
    <row r="543" spans="1:14" x14ac:dyDescent="0.15">
      <c r="A543" s="56" t="s">
        <v>3777</v>
      </c>
      <c r="B543" s="56" t="s">
        <v>23</v>
      </c>
      <c r="C543" s="56" t="s">
        <v>6030</v>
      </c>
      <c r="D543" s="56" t="s">
        <v>2082</v>
      </c>
      <c r="E543" s="48" t="s">
        <v>5414</v>
      </c>
      <c r="F543" s="48" t="s">
        <v>1382</v>
      </c>
      <c r="G543" s="56" t="s">
        <v>1398</v>
      </c>
      <c r="H543" s="58" t="s">
        <v>6031</v>
      </c>
      <c r="I543" s="48" t="s">
        <v>6032</v>
      </c>
      <c r="J543" s="48" t="s">
        <v>2082</v>
      </c>
      <c r="K543" s="56">
        <v>508</v>
      </c>
      <c r="L543" s="56" t="s">
        <v>6757</v>
      </c>
      <c r="M543" s="48">
        <v>17</v>
      </c>
      <c r="N543" s="48" t="s">
        <v>3776</v>
      </c>
    </row>
    <row r="544" spans="1:14" x14ac:dyDescent="0.15">
      <c r="A544" s="56" t="s">
        <v>3781</v>
      </c>
      <c r="B544" s="56" t="s">
        <v>23</v>
      </c>
      <c r="C544" s="56" t="s">
        <v>6030</v>
      </c>
      <c r="D544" s="56" t="s">
        <v>2082</v>
      </c>
      <c r="E544" s="48" t="s">
        <v>5414</v>
      </c>
      <c r="F544" s="48" t="s">
        <v>1382</v>
      </c>
      <c r="G544" s="56" t="s">
        <v>1398</v>
      </c>
      <c r="H544" s="58" t="s">
        <v>6031</v>
      </c>
      <c r="I544" s="48" t="s">
        <v>6033</v>
      </c>
      <c r="J544" s="48" t="s">
        <v>2082</v>
      </c>
      <c r="K544" s="56">
        <v>509</v>
      </c>
      <c r="L544" s="56" t="s">
        <v>6757</v>
      </c>
      <c r="M544" s="48">
        <v>17</v>
      </c>
      <c r="N544" s="48" t="s">
        <v>3780</v>
      </c>
    </row>
    <row r="545" spans="1:14" x14ac:dyDescent="0.15">
      <c r="A545" s="56" t="s">
        <v>3783</v>
      </c>
      <c r="B545" s="56" t="s">
        <v>5826</v>
      </c>
      <c r="C545" s="56" t="s">
        <v>1382</v>
      </c>
      <c r="D545" s="56" t="s">
        <v>2082</v>
      </c>
      <c r="E545" s="48" t="s">
        <v>6034</v>
      </c>
      <c r="F545" s="48" t="s">
        <v>1382</v>
      </c>
      <c r="G545" s="56" t="s">
        <v>2477</v>
      </c>
      <c r="H545" s="58" t="s">
        <v>6035</v>
      </c>
      <c r="I545" s="48" t="s">
        <v>6036</v>
      </c>
      <c r="J545" s="48" t="s">
        <v>2082</v>
      </c>
      <c r="K545" s="56">
        <v>377</v>
      </c>
      <c r="L545" s="56" t="s">
        <v>6757</v>
      </c>
      <c r="M545" s="48">
        <v>4</v>
      </c>
      <c r="N545" s="48" t="s">
        <v>3782</v>
      </c>
    </row>
    <row r="546" spans="1:14" x14ac:dyDescent="0.15">
      <c r="A546" s="56" t="s">
        <v>3785</v>
      </c>
      <c r="B546" s="56" t="s">
        <v>4566</v>
      </c>
      <c r="C546" s="56" t="s">
        <v>6037</v>
      </c>
      <c r="D546" s="56" t="s">
        <v>5600</v>
      </c>
      <c r="E546" s="48" t="s">
        <v>6038</v>
      </c>
      <c r="F546" s="48" t="s">
        <v>1137</v>
      </c>
      <c r="G546" s="56" t="s">
        <v>1186</v>
      </c>
      <c r="H546" s="58" t="s">
        <v>6039</v>
      </c>
      <c r="I546" s="48" t="s">
        <v>6040</v>
      </c>
      <c r="J546" s="48" t="s">
        <v>6773</v>
      </c>
      <c r="K546" s="56">
        <v>175</v>
      </c>
      <c r="L546" s="56" t="s">
        <v>6757</v>
      </c>
      <c r="M546" s="48">
        <v>10</v>
      </c>
      <c r="N546" s="48" t="s">
        <v>3784</v>
      </c>
    </row>
    <row r="547" spans="1:14" x14ac:dyDescent="0.15">
      <c r="A547" s="56" t="s">
        <v>3787</v>
      </c>
      <c r="B547" s="56" t="s">
        <v>4566</v>
      </c>
      <c r="C547" s="56" t="s">
        <v>6037</v>
      </c>
      <c r="D547" s="56" t="s">
        <v>2082</v>
      </c>
      <c r="E547" s="48" t="s">
        <v>6038</v>
      </c>
      <c r="F547" s="48" t="s">
        <v>1137</v>
      </c>
      <c r="G547" s="56" t="s">
        <v>1186</v>
      </c>
      <c r="H547" s="58" t="s">
        <v>6039</v>
      </c>
      <c r="I547" s="48" t="s">
        <v>6041</v>
      </c>
      <c r="J547" s="48" t="s">
        <v>2082</v>
      </c>
      <c r="K547" s="56">
        <v>176</v>
      </c>
      <c r="L547" s="56" t="s">
        <v>6757</v>
      </c>
      <c r="M547" s="48">
        <v>10</v>
      </c>
      <c r="N547" s="48" t="s">
        <v>3786</v>
      </c>
    </row>
    <row r="548" spans="1:14" x14ac:dyDescent="0.15">
      <c r="A548" s="56" t="s">
        <v>4253</v>
      </c>
      <c r="B548" s="56" t="s">
        <v>23</v>
      </c>
      <c r="C548" s="56" t="s">
        <v>4848</v>
      </c>
      <c r="D548" s="56" t="s">
        <v>2082</v>
      </c>
      <c r="E548" s="48" t="s">
        <v>4849</v>
      </c>
      <c r="F548" s="48" t="s">
        <v>1382</v>
      </c>
      <c r="G548" s="56" t="s">
        <v>1385</v>
      </c>
      <c r="H548" s="58" t="s">
        <v>4850</v>
      </c>
      <c r="I548" s="48" t="s">
        <v>6028</v>
      </c>
      <c r="J548" s="48" t="s">
        <v>2082</v>
      </c>
      <c r="K548" s="56">
        <v>519</v>
      </c>
      <c r="L548" s="56" t="s">
        <v>6757</v>
      </c>
      <c r="M548" s="48">
        <v>17</v>
      </c>
      <c r="N548" s="48" t="s">
        <v>6029</v>
      </c>
    </row>
    <row r="549" spans="1:14" x14ac:dyDescent="0.15">
      <c r="A549" s="56" t="s">
        <v>4262</v>
      </c>
      <c r="B549" s="56" t="s">
        <v>23</v>
      </c>
      <c r="C549" s="56" t="s">
        <v>4580</v>
      </c>
      <c r="D549" s="56" t="s">
        <v>2082</v>
      </c>
      <c r="E549" s="48" t="s">
        <v>4975</v>
      </c>
      <c r="F549" s="48" t="s">
        <v>112</v>
      </c>
      <c r="G549" s="56" t="s">
        <v>264</v>
      </c>
      <c r="H549" s="58" t="s">
        <v>4976</v>
      </c>
      <c r="I549" s="48" t="s">
        <v>4977</v>
      </c>
      <c r="J549" s="48" t="s">
        <v>2082</v>
      </c>
      <c r="K549" s="56">
        <v>536</v>
      </c>
      <c r="L549" s="56" t="s">
        <v>6760</v>
      </c>
      <c r="M549" s="48">
        <v>17</v>
      </c>
      <c r="N549" s="48" t="s">
        <v>4978</v>
      </c>
    </row>
    <row r="550" spans="1:14" x14ac:dyDescent="0.15">
      <c r="A550" s="56" t="s">
        <v>3789</v>
      </c>
      <c r="B550" s="56" t="s">
        <v>4485</v>
      </c>
      <c r="C550" s="56" t="s">
        <v>6042</v>
      </c>
      <c r="D550" s="56" t="s">
        <v>2082</v>
      </c>
      <c r="E550" s="48" t="s">
        <v>4567</v>
      </c>
      <c r="F550" s="48" t="s">
        <v>112</v>
      </c>
      <c r="G550" s="56" t="s">
        <v>2110</v>
      </c>
      <c r="H550" s="58" t="s">
        <v>6043</v>
      </c>
      <c r="I550" s="48" t="s">
        <v>6044</v>
      </c>
      <c r="J550" s="48" t="s">
        <v>2082</v>
      </c>
      <c r="K550" s="56">
        <v>167</v>
      </c>
      <c r="L550" s="56" t="s">
        <v>6757</v>
      </c>
      <c r="M550" s="48">
        <v>8</v>
      </c>
      <c r="N550" s="48" t="s">
        <v>3788</v>
      </c>
    </row>
    <row r="551" spans="1:14" x14ac:dyDescent="0.15">
      <c r="A551" s="56" t="s">
        <v>4330</v>
      </c>
      <c r="B551" s="56" t="s">
        <v>4681</v>
      </c>
      <c r="C551" s="56" t="s">
        <v>6045</v>
      </c>
      <c r="D551" s="56" t="s">
        <v>2082</v>
      </c>
      <c r="E551" s="48" t="s">
        <v>6046</v>
      </c>
      <c r="F551" s="48" t="s">
        <v>1217</v>
      </c>
      <c r="G551" s="56" t="s">
        <v>1265</v>
      </c>
      <c r="H551" s="58" t="s">
        <v>6047</v>
      </c>
      <c r="I551" s="48" t="s">
        <v>6048</v>
      </c>
      <c r="J551" s="48" t="s">
        <v>2082</v>
      </c>
      <c r="K551" s="56">
        <v>738</v>
      </c>
      <c r="L551" s="56" t="s">
        <v>6757</v>
      </c>
      <c r="M551" s="48">
        <v>19</v>
      </c>
      <c r="N551" s="48" t="s">
        <v>6049</v>
      </c>
    </row>
    <row r="552" spans="1:14" x14ac:dyDescent="0.15">
      <c r="A552" s="56" t="s">
        <v>3791</v>
      </c>
      <c r="B552" s="56" t="s">
        <v>5826</v>
      </c>
      <c r="C552" s="56" t="s">
        <v>2030</v>
      </c>
      <c r="D552" s="56" t="s">
        <v>2082</v>
      </c>
      <c r="E552" s="48" t="s">
        <v>6050</v>
      </c>
      <c r="F552" s="48" t="s">
        <v>2030</v>
      </c>
      <c r="G552" s="56" t="s">
        <v>682</v>
      </c>
      <c r="H552" s="58" t="s">
        <v>6051</v>
      </c>
      <c r="I552" s="48" t="s">
        <v>6052</v>
      </c>
      <c r="J552" s="48" t="s">
        <v>2082</v>
      </c>
      <c r="K552" s="56">
        <v>723</v>
      </c>
      <c r="L552" s="56" t="s">
        <v>6757</v>
      </c>
      <c r="M552" s="48">
        <v>4</v>
      </c>
      <c r="N552" s="48" t="s">
        <v>3790</v>
      </c>
    </row>
    <row r="553" spans="1:14" x14ac:dyDescent="0.15">
      <c r="A553" s="56" t="s">
        <v>4268</v>
      </c>
      <c r="B553" s="56" t="s">
        <v>23</v>
      </c>
      <c r="C553" s="56" t="s">
        <v>5363</v>
      </c>
      <c r="D553" s="56" t="s">
        <v>2082</v>
      </c>
      <c r="E553" s="48" t="s">
        <v>5586</v>
      </c>
      <c r="F553" s="48" t="s">
        <v>2030</v>
      </c>
      <c r="G553" s="56" t="s">
        <v>1962</v>
      </c>
      <c r="H553" s="58" t="s">
        <v>5587</v>
      </c>
      <c r="I553" s="48" t="s">
        <v>5588</v>
      </c>
      <c r="J553" s="48" t="s">
        <v>2082</v>
      </c>
      <c r="K553" s="56">
        <v>541</v>
      </c>
      <c r="L553" s="56" t="s">
        <v>6757</v>
      </c>
      <c r="M553" s="48">
        <v>17</v>
      </c>
      <c r="N553" s="48" t="s">
        <v>5589</v>
      </c>
    </row>
    <row r="554" spans="1:14" x14ac:dyDescent="0.15">
      <c r="A554" s="56" t="s">
        <v>3793</v>
      </c>
      <c r="B554" s="56" t="s">
        <v>23</v>
      </c>
      <c r="C554" s="56" t="s">
        <v>5363</v>
      </c>
      <c r="D554" s="56" t="s">
        <v>2082</v>
      </c>
      <c r="E554" s="48" t="s">
        <v>6050</v>
      </c>
      <c r="F554" s="48" t="s">
        <v>2030</v>
      </c>
      <c r="G554" s="56" t="s">
        <v>682</v>
      </c>
      <c r="H554" s="58" t="s">
        <v>6053</v>
      </c>
      <c r="I554" s="48" t="s">
        <v>6054</v>
      </c>
      <c r="J554" s="48" t="s">
        <v>2082</v>
      </c>
      <c r="K554" s="56">
        <v>542</v>
      </c>
      <c r="L554" s="56" t="s">
        <v>6757</v>
      </c>
      <c r="M554" s="48">
        <v>17</v>
      </c>
      <c r="N554" s="48" t="s">
        <v>3792</v>
      </c>
    </row>
    <row r="555" spans="1:14" x14ac:dyDescent="0.15">
      <c r="A555" s="56" t="s">
        <v>3797</v>
      </c>
      <c r="B555" s="56" t="s">
        <v>4485</v>
      </c>
      <c r="C555" s="56" t="s">
        <v>5312</v>
      </c>
      <c r="D555" s="56" t="s">
        <v>2082</v>
      </c>
      <c r="E555" s="48" t="s">
        <v>4778</v>
      </c>
      <c r="F555" s="48" t="s">
        <v>1382</v>
      </c>
      <c r="G555" s="56" t="s">
        <v>1474</v>
      </c>
      <c r="H555" s="58" t="s">
        <v>6055</v>
      </c>
      <c r="I555" s="48" t="s">
        <v>6056</v>
      </c>
      <c r="J555" s="48" t="s">
        <v>2082</v>
      </c>
      <c r="K555" s="56">
        <v>134</v>
      </c>
      <c r="L555" s="56" t="s">
        <v>6757</v>
      </c>
      <c r="M555" s="48">
        <v>8</v>
      </c>
      <c r="N555" s="48" t="s">
        <v>3796</v>
      </c>
    </row>
    <row r="556" spans="1:14" x14ac:dyDescent="0.15">
      <c r="A556" s="56" t="s">
        <v>4271</v>
      </c>
      <c r="B556" s="56" t="s">
        <v>23</v>
      </c>
      <c r="C556" s="56" t="s">
        <v>4815</v>
      </c>
      <c r="D556" s="56" t="s">
        <v>2082</v>
      </c>
      <c r="E556" s="48" t="s">
        <v>5077</v>
      </c>
      <c r="F556" s="48" t="s">
        <v>112</v>
      </c>
      <c r="G556" s="56" t="s">
        <v>229</v>
      </c>
      <c r="H556" s="58" t="s">
        <v>5078</v>
      </c>
      <c r="I556" s="48" t="s">
        <v>5079</v>
      </c>
      <c r="J556" s="48" t="s">
        <v>2082</v>
      </c>
      <c r="K556" s="56">
        <v>482</v>
      </c>
      <c r="L556" s="56" t="s">
        <v>6757</v>
      </c>
      <c r="M556" s="48">
        <v>17</v>
      </c>
      <c r="N556" s="48" t="s">
        <v>5080</v>
      </c>
    </row>
    <row r="557" spans="1:14" x14ac:dyDescent="0.15">
      <c r="A557" s="56" t="s">
        <v>3799</v>
      </c>
      <c r="B557" s="56" t="s">
        <v>23</v>
      </c>
      <c r="C557" s="56" t="s">
        <v>6057</v>
      </c>
      <c r="D557" s="56" t="s">
        <v>2082</v>
      </c>
      <c r="E557" s="48" t="s">
        <v>6058</v>
      </c>
      <c r="F557" s="48" t="s">
        <v>961</v>
      </c>
      <c r="G557" s="56" t="s">
        <v>273</v>
      </c>
      <c r="H557" s="58" t="s">
        <v>6059</v>
      </c>
      <c r="I557" s="48" t="s">
        <v>6060</v>
      </c>
      <c r="J557" s="48" t="s">
        <v>2082</v>
      </c>
      <c r="K557" s="56">
        <v>555</v>
      </c>
      <c r="L557" s="56" t="s">
        <v>6757</v>
      </c>
      <c r="M557" s="48">
        <v>17</v>
      </c>
      <c r="N557" s="48" t="s">
        <v>3798</v>
      </c>
    </row>
    <row r="558" spans="1:14" x14ac:dyDescent="0.15">
      <c r="A558" s="56" t="s">
        <v>3801</v>
      </c>
      <c r="B558" s="56" t="s">
        <v>4485</v>
      </c>
      <c r="C558" s="56" t="s">
        <v>5005</v>
      </c>
      <c r="D558" s="56" t="s">
        <v>2082</v>
      </c>
      <c r="E558" s="48" t="s">
        <v>5006</v>
      </c>
      <c r="F558" s="48" t="s">
        <v>549</v>
      </c>
      <c r="G558" s="56" t="s">
        <v>2535</v>
      </c>
      <c r="H558" s="58" t="s">
        <v>6061</v>
      </c>
      <c r="I558" s="48" t="s">
        <v>6062</v>
      </c>
      <c r="J558" s="48" t="s">
        <v>2082</v>
      </c>
      <c r="K558" s="56">
        <v>152</v>
      </c>
      <c r="L558" s="56" t="s">
        <v>6760</v>
      </c>
      <c r="M558" s="48">
        <v>8</v>
      </c>
      <c r="N558" s="48" t="s">
        <v>3800</v>
      </c>
    </row>
    <row r="559" spans="1:14" x14ac:dyDescent="0.15">
      <c r="A559" s="56" t="s">
        <v>3803</v>
      </c>
      <c r="B559" s="56" t="s">
        <v>23</v>
      </c>
      <c r="C559" s="56" t="s">
        <v>4777</v>
      </c>
      <c r="D559" s="56" t="s">
        <v>2082</v>
      </c>
      <c r="E559" s="48" t="s">
        <v>4826</v>
      </c>
      <c r="F559" s="48" t="s">
        <v>1382</v>
      </c>
      <c r="G559" s="56" t="s">
        <v>4827</v>
      </c>
      <c r="H559" s="58" t="s">
        <v>6063</v>
      </c>
      <c r="I559" s="48" t="s">
        <v>6064</v>
      </c>
      <c r="J559" s="48" t="s">
        <v>2082</v>
      </c>
      <c r="K559" s="56">
        <v>596</v>
      </c>
      <c r="L559" s="56" t="s">
        <v>6757</v>
      </c>
      <c r="M559" s="48">
        <v>17</v>
      </c>
      <c r="N559" s="48" t="s">
        <v>3802</v>
      </c>
    </row>
    <row r="560" spans="1:14" x14ac:dyDescent="0.15">
      <c r="A560" s="56" t="s">
        <v>3805</v>
      </c>
      <c r="B560" s="56" t="s">
        <v>23</v>
      </c>
      <c r="C560" s="56" t="s">
        <v>4967</v>
      </c>
      <c r="D560" s="56" t="s">
        <v>2082</v>
      </c>
      <c r="E560" s="48" t="s">
        <v>4581</v>
      </c>
      <c r="F560" s="48" t="s">
        <v>112</v>
      </c>
      <c r="G560" s="56" t="s">
        <v>2095</v>
      </c>
      <c r="H560" s="58" t="s">
        <v>4968</v>
      </c>
      <c r="I560" s="48" t="s">
        <v>6065</v>
      </c>
      <c r="J560" s="48" t="s">
        <v>2082</v>
      </c>
      <c r="K560" s="56">
        <v>580</v>
      </c>
      <c r="L560" s="56" t="s">
        <v>6757</v>
      </c>
      <c r="M560" s="48">
        <v>17</v>
      </c>
      <c r="N560" s="48" t="s">
        <v>3804</v>
      </c>
    </row>
    <row r="561" spans="1:14" x14ac:dyDescent="0.15">
      <c r="A561" s="56" t="s">
        <v>3807</v>
      </c>
      <c r="B561" s="56" t="s">
        <v>23</v>
      </c>
      <c r="C561" s="56" t="s">
        <v>6066</v>
      </c>
      <c r="D561" s="56" t="s">
        <v>2082</v>
      </c>
      <c r="E561" s="48" t="s">
        <v>4539</v>
      </c>
      <c r="F561" s="48" t="s">
        <v>672</v>
      </c>
      <c r="G561" s="56" t="s">
        <v>696</v>
      </c>
      <c r="H561" s="58" t="s">
        <v>6067</v>
      </c>
      <c r="I561" s="48" t="s">
        <v>6068</v>
      </c>
      <c r="J561" s="48" t="s">
        <v>2082</v>
      </c>
      <c r="K561" s="56">
        <v>562</v>
      </c>
      <c r="L561" s="56" t="s">
        <v>6757</v>
      </c>
      <c r="M561" s="48">
        <v>17</v>
      </c>
      <c r="N561" s="48" t="s">
        <v>3806</v>
      </c>
    </row>
    <row r="562" spans="1:14" x14ac:dyDescent="0.15">
      <c r="A562" s="56" t="s">
        <v>3811</v>
      </c>
      <c r="B562" s="56" t="s">
        <v>23</v>
      </c>
      <c r="C562" s="56" t="s">
        <v>6066</v>
      </c>
      <c r="D562" s="56" t="s">
        <v>2082</v>
      </c>
      <c r="E562" s="48" t="s">
        <v>4539</v>
      </c>
      <c r="F562" s="48" t="s">
        <v>672</v>
      </c>
      <c r="G562" s="56" t="s">
        <v>696</v>
      </c>
      <c r="H562" s="58" t="s">
        <v>6067</v>
      </c>
      <c r="I562" s="48" t="s">
        <v>6069</v>
      </c>
      <c r="J562" s="48" t="s">
        <v>2082</v>
      </c>
      <c r="K562" s="56">
        <v>561</v>
      </c>
      <c r="L562" s="56" t="s">
        <v>6757</v>
      </c>
      <c r="M562" s="48">
        <v>17</v>
      </c>
      <c r="N562" s="48" t="s">
        <v>3810</v>
      </c>
    </row>
    <row r="563" spans="1:14" x14ac:dyDescent="0.15">
      <c r="A563" s="56" t="s">
        <v>3813</v>
      </c>
      <c r="B563" s="56" t="s">
        <v>4485</v>
      </c>
      <c r="C563" s="56" t="s">
        <v>6070</v>
      </c>
      <c r="D563" s="56" t="s">
        <v>2082</v>
      </c>
      <c r="E563" s="48" t="s">
        <v>6071</v>
      </c>
      <c r="F563" s="48" t="s">
        <v>1382</v>
      </c>
      <c r="G563" s="56" t="s">
        <v>1487</v>
      </c>
      <c r="H563" s="58" t="s">
        <v>6072</v>
      </c>
      <c r="I563" s="48" t="s">
        <v>6073</v>
      </c>
      <c r="J563" s="48" t="s">
        <v>2082</v>
      </c>
      <c r="K563" s="56">
        <v>93</v>
      </c>
      <c r="L563" s="56" t="s">
        <v>6757</v>
      </c>
      <c r="M563" s="48">
        <v>8</v>
      </c>
      <c r="N563" s="48" t="s">
        <v>3812</v>
      </c>
    </row>
    <row r="564" spans="1:14" x14ac:dyDescent="0.15">
      <c r="A564" s="56" t="s">
        <v>3817</v>
      </c>
      <c r="B564" s="56" t="s">
        <v>23</v>
      </c>
      <c r="C564" s="56" t="s">
        <v>6074</v>
      </c>
      <c r="D564" s="56" t="s">
        <v>2082</v>
      </c>
      <c r="E564" s="48" t="s">
        <v>5317</v>
      </c>
      <c r="F564" s="48" t="s">
        <v>112</v>
      </c>
      <c r="G564" s="56" t="s">
        <v>2086</v>
      </c>
      <c r="H564" s="58" t="s">
        <v>6075</v>
      </c>
      <c r="I564" s="48" t="s">
        <v>6076</v>
      </c>
      <c r="J564" s="48" t="s">
        <v>2082</v>
      </c>
      <c r="K564" s="56">
        <v>721</v>
      </c>
      <c r="L564" s="56" t="s">
        <v>6757</v>
      </c>
      <c r="M564" s="48">
        <v>17</v>
      </c>
      <c r="N564" s="48" t="s">
        <v>3816</v>
      </c>
    </row>
    <row r="565" spans="1:14" x14ac:dyDescent="0.15">
      <c r="A565" s="56" t="s">
        <v>3819</v>
      </c>
      <c r="B565" s="56" t="s">
        <v>23</v>
      </c>
      <c r="C565" s="56" t="s">
        <v>4756</v>
      </c>
      <c r="D565" s="56" t="s">
        <v>2082</v>
      </c>
      <c r="E565" s="48" t="s">
        <v>5775</v>
      </c>
      <c r="F565" s="48" t="s">
        <v>2023</v>
      </c>
      <c r="G565" s="56" t="s">
        <v>1620</v>
      </c>
      <c r="H565" s="58" t="s">
        <v>6077</v>
      </c>
      <c r="I565" s="48" t="s">
        <v>6078</v>
      </c>
      <c r="J565" s="48" t="s">
        <v>2082</v>
      </c>
      <c r="K565" s="56">
        <v>438</v>
      </c>
      <c r="L565" s="56" t="s">
        <v>6757</v>
      </c>
      <c r="M565" s="48">
        <v>17</v>
      </c>
      <c r="N565" s="48" t="s">
        <v>3818</v>
      </c>
    </row>
    <row r="566" spans="1:14" x14ac:dyDescent="0.15">
      <c r="A566" s="56" t="s">
        <v>3821</v>
      </c>
      <c r="B566" s="56" t="s">
        <v>23</v>
      </c>
      <c r="C566" s="56" t="s">
        <v>6079</v>
      </c>
      <c r="D566" s="56" t="s">
        <v>5622</v>
      </c>
      <c r="E566" s="48" t="s">
        <v>6080</v>
      </c>
      <c r="F566" s="48" t="s">
        <v>549</v>
      </c>
      <c r="G566" s="56" t="s">
        <v>580</v>
      </c>
      <c r="H566" s="58" t="s">
        <v>6081</v>
      </c>
      <c r="I566" s="48" t="s">
        <v>6082</v>
      </c>
      <c r="J566" s="48" t="s">
        <v>2082</v>
      </c>
      <c r="K566" s="56">
        <v>604</v>
      </c>
      <c r="L566" s="56" t="s">
        <v>6760</v>
      </c>
      <c r="M566" s="48">
        <v>17</v>
      </c>
      <c r="N566" s="48" t="s">
        <v>3820</v>
      </c>
    </row>
    <row r="567" spans="1:14" x14ac:dyDescent="0.15">
      <c r="A567" s="56" t="s">
        <v>3823</v>
      </c>
      <c r="B567" s="56" t="s">
        <v>4584</v>
      </c>
      <c r="C567" s="56" t="s">
        <v>3986</v>
      </c>
      <c r="D567" s="56" t="s">
        <v>2082</v>
      </c>
      <c r="E567" s="48" t="s">
        <v>6083</v>
      </c>
      <c r="F567" s="48" t="s">
        <v>112</v>
      </c>
      <c r="G567" s="56" t="s">
        <v>6084</v>
      </c>
      <c r="H567" s="58" t="s">
        <v>6085</v>
      </c>
      <c r="I567" s="48" t="s">
        <v>6086</v>
      </c>
      <c r="J567" s="48" t="s">
        <v>2082</v>
      </c>
      <c r="K567" s="56">
        <v>855</v>
      </c>
      <c r="L567" s="56" t="s">
        <v>6757</v>
      </c>
      <c r="M567" s="48">
        <v>5</v>
      </c>
      <c r="N567" s="48" t="s">
        <v>3822</v>
      </c>
    </row>
    <row r="568" spans="1:14" x14ac:dyDescent="0.15">
      <c r="A568" s="56" t="s">
        <v>3825</v>
      </c>
      <c r="B568" s="56" t="s">
        <v>4495</v>
      </c>
      <c r="C568" s="56" t="s">
        <v>6087</v>
      </c>
      <c r="D568" s="56" t="s">
        <v>2082</v>
      </c>
      <c r="E568" s="48" t="s">
        <v>6088</v>
      </c>
      <c r="F568" s="48" t="s">
        <v>112</v>
      </c>
      <c r="G568" s="56" t="s">
        <v>494</v>
      </c>
      <c r="H568" s="58" t="s">
        <v>6089</v>
      </c>
      <c r="I568" s="48" t="s">
        <v>6090</v>
      </c>
      <c r="J568" s="48" t="s">
        <v>2082</v>
      </c>
      <c r="K568" s="56">
        <v>6</v>
      </c>
      <c r="L568" s="56" t="s">
        <v>6757</v>
      </c>
      <c r="M568" s="48">
        <v>2</v>
      </c>
      <c r="N568" s="48" t="s">
        <v>3824</v>
      </c>
    </row>
    <row r="569" spans="1:14" x14ac:dyDescent="0.15">
      <c r="A569" s="56" t="s">
        <v>3827</v>
      </c>
      <c r="B569" s="56" t="s">
        <v>4495</v>
      </c>
      <c r="C569" s="56" t="s">
        <v>6087</v>
      </c>
      <c r="D569" s="56" t="s">
        <v>2082</v>
      </c>
      <c r="E569" s="48" t="s">
        <v>5476</v>
      </c>
      <c r="F569" s="48" t="s">
        <v>112</v>
      </c>
      <c r="G569" s="56" t="s">
        <v>2756</v>
      </c>
      <c r="H569" s="58" t="s">
        <v>6091</v>
      </c>
      <c r="I569" s="48" t="s">
        <v>6092</v>
      </c>
      <c r="J569" s="48" t="s">
        <v>2082</v>
      </c>
      <c r="K569" s="56">
        <v>5</v>
      </c>
      <c r="L569" s="56" t="s">
        <v>6757</v>
      </c>
      <c r="M569" s="48">
        <v>2</v>
      </c>
      <c r="N569" s="48" t="s">
        <v>3826</v>
      </c>
    </row>
    <row r="570" spans="1:14" x14ac:dyDescent="0.15">
      <c r="A570" s="56" t="s">
        <v>3829</v>
      </c>
      <c r="B570" s="56" t="s">
        <v>4495</v>
      </c>
      <c r="C570" s="56" t="s">
        <v>6087</v>
      </c>
      <c r="D570" s="56" t="s">
        <v>2082</v>
      </c>
      <c r="E570" s="48" t="s">
        <v>5013</v>
      </c>
      <c r="F570" s="48" t="s">
        <v>112</v>
      </c>
      <c r="G570" s="56" t="s">
        <v>2104</v>
      </c>
      <c r="H570" s="58" t="s">
        <v>6093</v>
      </c>
      <c r="I570" s="48" t="s">
        <v>6094</v>
      </c>
      <c r="J570" s="48" t="s">
        <v>2082</v>
      </c>
      <c r="K570" s="56">
        <v>7</v>
      </c>
      <c r="L570" s="56" t="s">
        <v>6757</v>
      </c>
      <c r="M570" s="48">
        <v>2</v>
      </c>
      <c r="N570" s="48" t="s">
        <v>3828</v>
      </c>
    </row>
    <row r="571" spans="1:14" x14ac:dyDescent="0.15">
      <c r="A571" s="56" t="s">
        <v>3831</v>
      </c>
      <c r="B571" s="56" t="s">
        <v>23</v>
      </c>
      <c r="C571" s="56" t="s">
        <v>6095</v>
      </c>
      <c r="D571" s="56" t="s">
        <v>2082</v>
      </c>
      <c r="E571" s="48" t="s">
        <v>6096</v>
      </c>
      <c r="F571" s="48" t="s">
        <v>112</v>
      </c>
      <c r="G571" s="56" t="s">
        <v>6097</v>
      </c>
      <c r="H571" s="58" t="s">
        <v>6098</v>
      </c>
      <c r="I571" s="48" t="s">
        <v>6099</v>
      </c>
      <c r="J571" s="48" t="s">
        <v>2082</v>
      </c>
      <c r="K571" s="56">
        <v>671</v>
      </c>
      <c r="L571" s="56" t="s">
        <v>6757</v>
      </c>
      <c r="M571" s="48">
        <v>17</v>
      </c>
      <c r="N571" s="48" t="s">
        <v>3830</v>
      </c>
    </row>
    <row r="572" spans="1:14" x14ac:dyDescent="0.15">
      <c r="A572" s="56" t="s">
        <v>3833</v>
      </c>
      <c r="B572" s="56" t="s">
        <v>23</v>
      </c>
      <c r="C572" s="56" t="s">
        <v>6095</v>
      </c>
      <c r="D572" s="56" t="s">
        <v>2082</v>
      </c>
      <c r="E572" s="48" t="s">
        <v>6100</v>
      </c>
      <c r="F572" s="48" t="s">
        <v>112</v>
      </c>
      <c r="G572" s="56" t="s">
        <v>173</v>
      </c>
      <c r="H572" s="58" t="s">
        <v>5513</v>
      </c>
      <c r="I572" s="48" t="s">
        <v>6101</v>
      </c>
      <c r="J572" s="48" t="s">
        <v>2082</v>
      </c>
      <c r="K572" s="56">
        <v>670</v>
      </c>
      <c r="L572" s="56" t="s">
        <v>6760</v>
      </c>
      <c r="M572" s="48">
        <v>17</v>
      </c>
      <c r="N572" s="48" t="s">
        <v>3832</v>
      </c>
    </row>
    <row r="573" spans="1:14" x14ac:dyDescent="0.15">
      <c r="A573" s="56" t="s">
        <v>3835</v>
      </c>
      <c r="B573" s="56" t="s">
        <v>23</v>
      </c>
      <c r="C573" s="56" t="s">
        <v>6074</v>
      </c>
      <c r="D573" s="56" t="s">
        <v>2082</v>
      </c>
      <c r="E573" s="48" t="s">
        <v>6102</v>
      </c>
      <c r="F573" s="48" t="s">
        <v>809</v>
      </c>
      <c r="G573" s="56" t="s">
        <v>950</v>
      </c>
      <c r="H573" s="58" t="s">
        <v>6103</v>
      </c>
      <c r="I573" s="48" t="s">
        <v>6774</v>
      </c>
      <c r="J573" s="48" t="s">
        <v>2082</v>
      </c>
      <c r="K573" s="56">
        <v>719</v>
      </c>
      <c r="L573" s="56" t="s">
        <v>6757</v>
      </c>
      <c r="M573" s="48">
        <v>17</v>
      </c>
      <c r="N573" s="48" t="s">
        <v>3834</v>
      </c>
    </row>
    <row r="574" spans="1:14" x14ac:dyDescent="0.15">
      <c r="A574" s="56" t="s">
        <v>3837</v>
      </c>
      <c r="B574" s="56" t="s">
        <v>4485</v>
      </c>
      <c r="C574" s="56" t="s">
        <v>6104</v>
      </c>
      <c r="D574" s="56" t="s">
        <v>2082</v>
      </c>
      <c r="E574" s="48" t="s">
        <v>5130</v>
      </c>
      <c r="F574" s="48" t="s">
        <v>1062</v>
      </c>
      <c r="G574" s="56" t="s">
        <v>2626</v>
      </c>
      <c r="H574" s="58" t="s">
        <v>4612</v>
      </c>
      <c r="I574" s="48" t="s">
        <v>6105</v>
      </c>
      <c r="J574" s="48" t="s">
        <v>2082</v>
      </c>
      <c r="K574" s="56">
        <v>78</v>
      </c>
      <c r="L574" s="56" t="s">
        <v>6760</v>
      </c>
      <c r="M574" s="48">
        <v>8</v>
      </c>
      <c r="N574" s="48" t="s">
        <v>3836</v>
      </c>
    </row>
    <row r="575" spans="1:14" x14ac:dyDescent="0.15">
      <c r="A575" s="56" t="s">
        <v>3839</v>
      </c>
      <c r="B575" s="56" t="s">
        <v>4485</v>
      </c>
      <c r="C575" s="56" t="s">
        <v>6104</v>
      </c>
      <c r="D575" s="56" t="s">
        <v>2082</v>
      </c>
      <c r="E575" s="48" t="s">
        <v>5130</v>
      </c>
      <c r="F575" s="48" t="s">
        <v>1062</v>
      </c>
      <c r="G575" s="56" t="s">
        <v>2626</v>
      </c>
      <c r="H575" s="58" t="s">
        <v>4612</v>
      </c>
      <c r="I575" s="48" t="s">
        <v>6106</v>
      </c>
      <c r="J575" s="48" t="s">
        <v>2082</v>
      </c>
      <c r="K575" s="56">
        <v>77</v>
      </c>
      <c r="L575" s="56" t="s">
        <v>6757</v>
      </c>
      <c r="M575" s="48">
        <v>8</v>
      </c>
      <c r="N575" s="48" t="s">
        <v>3838</v>
      </c>
    </row>
    <row r="576" spans="1:14" x14ac:dyDescent="0.15">
      <c r="A576" s="56" t="s">
        <v>3841</v>
      </c>
      <c r="B576" s="56" t="s">
        <v>4491</v>
      </c>
      <c r="C576" s="56" t="s">
        <v>4870</v>
      </c>
      <c r="D576" s="56" t="s">
        <v>2082</v>
      </c>
      <c r="E576" s="48" t="s">
        <v>4845</v>
      </c>
      <c r="F576" s="48" t="s">
        <v>112</v>
      </c>
      <c r="G576" s="56" t="s">
        <v>2127</v>
      </c>
      <c r="H576" s="58" t="s">
        <v>6107</v>
      </c>
      <c r="I576" s="48" t="s">
        <v>6108</v>
      </c>
      <c r="J576" s="48" t="s">
        <v>2082</v>
      </c>
      <c r="K576" s="56">
        <v>315</v>
      </c>
      <c r="L576" s="56" t="s">
        <v>6757</v>
      </c>
      <c r="M576" s="48">
        <v>1</v>
      </c>
      <c r="N576" s="48" t="s">
        <v>3840</v>
      </c>
    </row>
    <row r="577" spans="1:14" x14ac:dyDescent="0.15">
      <c r="A577" s="56" t="s">
        <v>4280</v>
      </c>
      <c r="B577" s="56" t="s">
        <v>4491</v>
      </c>
      <c r="C577" s="56" t="s">
        <v>4870</v>
      </c>
      <c r="D577" s="56" t="s">
        <v>2082</v>
      </c>
      <c r="E577" s="48" t="s">
        <v>4845</v>
      </c>
      <c r="F577" s="48" t="s">
        <v>112</v>
      </c>
      <c r="G577" s="56" t="s">
        <v>2127</v>
      </c>
      <c r="H577" s="58" t="s">
        <v>6107</v>
      </c>
      <c r="I577" s="48" t="s">
        <v>6109</v>
      </c>
      <c r="J577" s="48" t="s">
        <v>2082</v>
      </c>
      <c r="K577" s="56">
        <v>314</v>
      </c>
      <c r="L577" s="56" t="s">
        <v>6757</v>
      </c>
      <c r="M577" s="48">
        <v>1</v>
      </c>
      <c r="N577" s="48" t="s">
        <v>6110</v>
      </c>
    </row>
    <row r="578" spans="1:14" x14ac:dyDescent="0.15">
      <c r="A578" s="56" t="s">
        <v>4279</v>
      </c>
      <c r="B578" s="56" t="s">
        <v>4491</v>
      </c>
      <c r="C578" s="56" t="s">
        <v>4870</v>
      </c>
      <c r="D578" s="56" t="s">
        <v>2082</v>
      </c>
      <c r="E578" s="48" t="s">
        <v>4845</v>
      </c>
      <c r="F578" s="48" t="s">
        <v>112</v>
      </c>
      <c r="G578" s="56" t="s">
        <v>2127</v>
      </c>
      <c r="H578" s="58" t="s">
        <v>6107</v>
      </c>
      <c r="I578" s="48" t="s">
        <v>6109</v>
      </c>
      <c r="J578" s="48" t="s">
        <v>2082</v>
      </c>
      <c r="K578" s="56">
        <v>313</v>
      </c>
      <c r="L578" s="56" t="s">
        <v>6757</v>
      </c>
      <c r="M578" s="48">
        <v>1</v>
      </c>
      <c r="N578" s="48" t="s">
        <v>6110</v>
      </c>
    </row>
    <row r="579" spans="1:14" x14ac:dyDescent="0.15">
      <c r="A579" s="56" t="s">
        <v>4283</v>
      </c>
      <c r="B579" s="56" t="s">
        <v>23</v>
      </c>
      <c r="C579" s="56" t="s">
        <v>6111</v>
      </c>
      <c r="D579" s="56" t="s">
        <v>2082</v>
      </c>
      <c r="E579" s="48" t="s">
        <v>6112</v>
      </c>
      <c r="F579" s="48" t="s">
        <v>1217</v>
      </c>
      <c r="G579" s="56" t="s">
        <v>1254</v>
      </c>
      <c r="H579" s="58" t="s">
        <v>6113</v>
      </c>
      <c r="I579" s="48" t="s">
        <v>6114</v>
      </c>
      <c r="J579" s="48" t="s">
        <v>2082</v>
      </c>
      <c r="K579" s="56">
        <v>533</v>
      </c>
      <c r="L579" s="56" t="s">
        <v>6760</v>
      </c>
      <c r="M579" s="48">
        <v>17</v>
      </c>
      <c r="N579" s="48" t="s">
        <v>6115</v>
      </c>
    </row>
    <row r="580" spans="1:14" x14ac:dyDescent="0.15">
      <c r="A580" s="56" t="s">
        <v>3843</v>
      </c>
      <c r="B580" s="56" t="s">
        <v>23</v>
      </c>
      <c r="C580" s="56" t="s">
        <v>5723</v>
      </c>
      <c r="D580" s="56" t="s">
        <v>2082</v>
      </c>
      <c r="E580" s="48" t="s">
        <v>6116</v>
      </c>
      <c r="F580" s="48" t="s">
        <v>809</v>
      </c>
      <c r="G580" s="56" t="s">
        <v>960</v>
      </c>
      <c r="H580" s="58" t="s">
        <v>5725</v>
      </c>
      <c r="I580" s="48" t="s">
        <v>6117</v>
      </c>
      <c r="J580" s="48" t="s">
        <v>2082</v>
      </c>
      <c r="K580" s="56">
        <v>455</v>
      </c>
      <c r="L580" s="56" t="s">
        <v>6757</v>
      </c>
      <c r="M580" s="48">
        <v>17</v>
      </c>
      <c r="N580" s="48" t="s">
        <v>3842</v>
      </c>
    </row>
    <row r="581" spans="1:14" x14ac:dyDescent="0.15">
      <c r="A581" s="56" t="s">
        <v>3847</v>
      </c>
      <c r="B581" s="56" t="s">
        <v>23</v>
      </c>
      <c r="C581" s="56" t="s">
        <v>5295</v>
      </c>
      <c r="D581" s="56" t="s">
        <v>4657</v>
      </c>
      <c r="E581" s="48" t="s">
        <v>6118</v>
      </c>
      <c r="F581" s="48" t="s">
        <v>1217</v>
      </c>
      <c r="G581" s="56" t="s">
        <v>427</v>
      </c>
      <c r="H581" s="58" t="s">
        <v>6119</v>
      </c>
      <c r="I581" s="48" t="s">
        <v>6120</v>
      </c>
      <c r="J581" s="48" t="s">
        <v>2082</v>
      </c>
      <c r="K581" s="56">
        <v>414</v>
      </c>
      <c r="L581" s="56" t="s">
        <v>6757</v>
      </c>
      <c r="M581" s="48">
        <v>17</v>
      </c>
      <c r="N581" s="48" t="s">
        <v>3846</v>
      </c>
    </row>
    <row r="582" spans="1:14" x14ac:dyDescent="0.15">
      <c r="A582" s="56" t="s">
        <v>4469</v>
      </c>
      <c r="B582" s="56" t="s">
        <v>23</v>
      </c>
      <c r="C582" s="56" t="s">
        <v>4992</v>
      </c>
      <c r="D582" s="56" t="s">
        <v>2082</v>
      </c>
      <c r="E582" s="48" t="s">
        <v>6121</v>
      </c>
      <c r="F582" s="48" t="s">
        <v>112</v>
      </c>
      <c r="G582" s="56" t="s">
        <v>395</v>
      </c>
      <c r="H582" s="58" t="s">
        <v>6122</v>
      </c>
      <c r="I582" s="48" t="s">
        <v>6123</v>
      </c>
      <c r="J582" s="48" t="s">
        <v>2082</v>
      </c>
      <c r="K582" s="56">
        <v>607</v>
      </c>
      <c r="L582" s="56" t="s">
        <v>6760</v>
      </c>
      <c r="M582" s="48">
        <v>17</v>
      </c>
      <c r="N582" s="48" t="s">
        <v>6124</v>
      </c>
    </row>
    <row r="583" spans="1:14" x14ac:dyDescent="0.15">
      <c r="A583" s="56" t="s">
        <v>4470</v>
      </c>
      <c r="B583" s="56" t="s">
        <v>23</v>
      </c>
      <c r="C583" s="56" t="s">
        <v>4992</v>
      </c>
      <c r="D583" s="56" t="s">
        <v>2082</v>
      </c>
      <c r="E583" s="48" t="s">
        <v>6121</v>
      </c>
      <c r="F583" s="48" t="s">
        <v>112</v>
      </c>
      <c r="G583" s="56" t="s">
        <v>395</v>
      </c>
      <c r="H583" s="58" t="s">
        <v>6122</v>
      </c>
      <c r="I583" s="48" t="s">
        <v>6123</v>
      </c>
      <c r="J583" s="48" t="s">
        <v>2082</v>
      </c>
      <c r="K583" s="56">
        <v>608</v>
      </c>
      <c r="L583" s="56" t="s">
        <v>6757</v>
      </c>
      <c r="M583" s="48">
        <v>17</v>
      </c>
      <c r="N583" s="48" t="s">
        <v>6124</v>
      </c>
    </row>
    <row r="584" spans="1:14" x14ac:dyDescent="0.15">
      <c r="A584" s="56" t="s">
        <v>4471</v>
      </c>
      <c r="B584" s="56" t="s">
        <v>23</v>
      </c>
      <c r="C584" s="56" t="s">
        <v>4992</v>
      </c>
      <c r="D584" s="56" t="s">
        <v>2082</v>
      </c>
      <c r="E584" s="48" t="s">
        <v>6121</v>
      </c>
      <c r="F584" s="48" t="s">
        <v>112</v>
      </c>
      <c r="G584" s="56" t="s">
        <v>395</v>
      </c>
      <c r="H584" s="58" t="s">
        <v>6122</v>
      </c>
      <c r="I584" s="48" t="s">
        <v>6123</v>
      </c>
      <c r="J584" s="48" t="s">
        <v>2082</v>
      </c>
      <c r="K584" s="56">
        <v>609</v>
      </c>
      <c r="L584" s="56" t="s">
        <v>6757</v>
      </c>
      <c r="M584" s="48">
        <v>17</v>
      </c>
      <c r="N584" s="48" t="s">
        <v>6124</v>
      </c>
    </row>
    <row r="585" spans="1:14" x14ac:dyDescent="0.15">
      <c r="A585" s="56" t="s">
        <v>3851</v>
      </c>
      <c r="B585" s="56" t="s">
        <v>4495</v>
      </c>
      <c r="C585" s="56" t="s">
        <v>6125</v>
      </c>
      <c r="D585" s="56" t="s">
        <v>2082</v>
      </c>
      <c r="E585" s="48" t="s">
        <v>4783</v>
      </c>
      <c r="F585" s="48" t="s">
        <v>549</v>
      </c>
      <c r="G585" s="56" t="s">
        <v>2552</v>
      </c>
      <c r="H585" s="58" t="s">
        <v>6126</v>
      </c>
      <c r="I585" s="48" t="s">
        <v>6127</v>
      </c>
      <c r="J585" s="48" t="s">
        <v>2082</v>
      </c>
      <c r="K585" s="56">
        <v>726</v>
      </c>
      <c r="L585" s="56" t="s">
        <v>6757</v>
      </c>
      <c r="M585" s="48">
        <v>2</v>
      </c>
      <c r="N585" s="48" t="s">
        <v>3850</v>
      </c>
    </row>
    <row r="586" spans="1:14" x14ac:dyDescent="0.15">
      <c r="A586" s="56" t="s">
        <v>3853</v>
      </c>
      <c r="B586" s="56" t="s">
        <v>4495</v>
      </c>
      <c r="C586" s="56" t="s">
        <v>6128</v>
      </c>
      <c r="D586" s="56" t="s">
        <v>6689</v>
      </c>
      <c r="E586" s="48" t="s">
        <v>6129</v>
      </c>
      <c r="F586" s="48" t="s">
        <v>809</v>
      </c>
      <c r="G586" s="56" t="s">
        <v>929</v>
      </c>
      <c r="H586" s="58" t="s">
        <v>5548</v>
      </c>
      <c r="I586" s="48" t="s">
        <v>6130</v>
      </c>
      <c r="J586" s="48" t="s">
        <v>6775</v>
      </c>
      <c r="K586" s="56">
        <v>727</v>
      </c>
      <c r="L586" s="56" t="s">
        <v>6757</v>
      </c>
      <c r="M586" s="48">
        <v>2</v>
      </c>
      <c r="N586" s="48" t="s">
        <v>3852</v>
      </c>
    </row>
    <row r="587" spans="1:14" x14ac:dyDescent="0.15">
      <c r="A587" s="56" t="s">
        <v>3855</v>
      </c>
      <c r="B587" s="56" t="s">
        <v>23</v>
      </c>
      <c r="C587" s="56" t="s">
        <v>6131</v>
      </c>
      <c r="D587" s="56" t="s">
        <v>2082</v>
      </c>
      <c r="E587" s="48" t="s">
        <v>5934</v>
      </c>
      <c r="F587" s="48" t="s">
        <v>809</v>
      </c>
      <c r="G587" s="56" t="s">
        <v>895</v>
      </c>
      <c r="H587" s="58" t="s">
        <v>6132</v>
      </c>
      <c r="I587" s="48" t="s">
        <v>6133</v>
      </c>
      <c r="J587" s="48" t="s">
        <v>2082</v>
      </c>
      <c r="K587" s="56">
        <v>616</v>
      </c>
      <c r="L587" s="56" t="s">
        <v>6757</v>
      </c>
      <c r="M587" s="48">
        <v>17</v>
      </c>
      <c r="N587" s="48" t="s">
        <v>3854</v>
      </c>
    </row>
    <row r="588" spans="1:14" x14ac:dyDescent="0.15">
      <c r="A588" s="56" t="s">
        <v>3859</v>
      </c>
      <c r="B588" s="56" t="s">
        <v>23</v>
      </c>
      <c r="C588" s="56" t="s">
        <v>6131</v>
      </c>
      <c r="D588" s="56" t="s">
        <v>2082</v>
      </c>
      <c r="E588" s="48" t="s">
        <v>6134</v>
      </c>
      <c r="F588" s="48" t="s">
        <v>809</v>
      </c>
      <c r="G588" s="56" t="s">
        <v>811</v>
      </c>
      <c r="H588" s="58" t="s">
        <v>4530</v>
      </c>
      <c r="I588" s="48" t="s">
        <v>6135</v>
      </c>
      <c r="J588" s="48" t="s">
        <v>2082</v>
      </c>
      <c r="K588" s="56">
        <v>615</v>
      </c>
      <c r="L588" s="56" t="s">
        <v>6757</v>
      </c>
      <c r="M588" s="48">
        <v>17</v>
      </c>
      <c r="N588" s="48" t="s">
        <v>3858</v>
      </c>
    </row>
    <row r="589" spans="1:14" x14ac:dyDescent="0.15">
      <c r="A589" s="56" t="s">
        <v>3861</v>
      </c>
      <c r="B589" s="56" t="s">
        <v>23</v>
      </c>
      <c r="C589" s="56" t="s">
        <v>4459</v>
      </c>
      <c r="D589" s="56" t="s">
        <v>2082</v>
      </c>
      <c r="E589" s="48" t="s">
        <v>5466</v>
      </c>
      <c r="F589" s="48" t="s">
        <v>809</v>
      </c>
      <c r="G589" s="56" t="s">
        <v>2459</v>
      </c>
      <c r="H589" s="58" t="s">
        <v>6136</v>
      </c>
      <c r="I589" s="48" t="s">
        <v>6137</v>
      </c>
      <c r="J589" s="48" t="s">
        <v>2082</v>
      </c>
      <c r="K589" s="56">
        <v>623</v>
      </c>
      <c r="L589" s="56" t="s">
        <v>6757</v>
      </c>
      <c r="M589" s="48">
        <v>17</v>
      </c>
      <c r="N589" s="48" t="s">
        <v>3860</v>
      </c>
    </row>
    <row r="590" spans="1:14" x14ac:dyDescent="0.15">
      <c r="A590" s="56" t="s">
        <v>3863</v>
      </c>
      <c r="B590" s="56" t="s">
        <v>23</v>
      </c>
      <c r="C590" s="56" t="s">
        <v>4662</v>
      </c>
      <c r="D590" s="56" t="s">
        <v>2082</v>
      </c>
      <c r="E590" s="48" t="s">
        <v>6138</v>
      </c>
      <c r="F590" s="48" t="s">
        <v>112</v>
      </c>
      <c r="G590" s="56" t="s">
        <v>193</v>
      </c>
      <c r="H590" s="58" t="s">
        <v>6139</v>
      </c>
      <c r="I590" s="48" t="s">
        <v>6140</v>
      </c>
      <c r="J590" s="48" t="s">
        <v>2082</v>
      </c>
      <c r="K590" s="56">
        <v>655</v>
      </c>
      <c r="L590" s="56" t="s">
        <v>6757</v>
      </c>
      <c r="M590" s="48">
        <v>17</v>
      </c>
      <c r="N590" s="48" t="s">
        <v>3862</v>
      </c>
    </row>
    <row r="591" spans="1:14" x14ac:dyDescent="0.15">
      <c r="A591" s="56" t="s">
        <v>4291</v>
      </c>
      <c r="B591" s="56" t="s">
        <v>23</v>
      </c>
      <c r="C591" s="56" t="s">
        <v>4797</v>
      </c>
      <c r="D591" s="56" t="s">
        <v>2082</v>
      </c>
      <c r="E591" s="48" t="s">
        <v>4766</v>
      </c>
      <c r="F591" s="48" t="s">
        <v>549</v>
      </c>
      <c r="G591" s="56" t="s">
        <v>2531</v>
      </c>
      <c r="H591" s="58" t="s">
        <v>5918</v>
      </c>
      <c r="I591" s="48" t="s">
        <v>6141</v>
      </c>
      <c r="J591" s="48" t="s">
        <v>2082</v>
      </c>
      <c r="K591" s="56">
        <v>474</v>
      </c>
      <c r="L591" s="56" t="s">
        <v>6760</v>
      </c>
      <c r="M591" s="48">
        <v>17</v>
      </c>
      <c r="N591" s="48" t="s">
        <v>6142</v>
      </c>
    </row>
    <row r="592" spans="1:14" x14ac:dyDescent="0.15">
      <c r="A592" s="56" t="s">
        <v>4292</v>
      </c>
      <c r="B592" s="56" t="s">
        <v>23</v>
      </c>
      <c r="C592" s="56" t="s">
        <v>4797</v>
      </c>
      <c r="D592" s="56" t="s">
        <v>2082</v>
      </c>
      <c r="E592" s="48" t="s">
        <v>4766</v>
      </c>
      <c r="F592" s="48" t="s">
        <v>549</v>
      </c>
      <c r="G592" s="56" t="s">
        <v>2531</v>
      </c>
      <c r="H592" s="58" t="s">
        <v>5918</v>
      </c>
      <c r="I592" s="48" t="s">
        <v>6141</v>
      </c>
      <c r="J592" s="48" t="s">
        <v>2082</v>
      </c>
      <c r="K592" s="56">
        <v>475</v>
      </c>
      <c r="L592" s="56" t="s">
        <v>6757</v>
      </c>
      <c r="M592" s="48">
        <v>17</v>
      </c>
      <c r="N592" s="48" t="s">
        <v>6142</v>
      </c>
    </row>
    <row r="593" spans="1:14" x14ac:dyDescent="0.15">
      <c r="A593" s="56" t="s">
        <v>4282</v>
      </c>
      <c r="B593" s="56" t="s">
        <v>23</v>
      </c>
      <c r="C593" s="56" t="s">
        <v>6111</v>
      </c>
      <c r="D593" s="56" t="s">
        <v>5622</v>
      </c>
      <c r="E593" s="48" t="s">
        <v>6112</v>
      </c>
      <c r="F593" s="48" t="s">
        <v>1217</v>
      </c>
      <c r="G593" s="56" t="s">
        <v>1254</v>
      </c>
      <c r="H593" s="58" t="s">
        <v>6113</v>
      </c>
      <c r="I593" s="48" t="s">
        <v>6114</v>
      </c>
      <c r="J593" s="48" t="s">
        <v>2082</v>
      </c>
      <c r="K593" s="56">
        <v>534</v>
      </c>
      <c r="L593" s="56" t="s">
        <v>6760</v>
      </c>
      <c r="M593" s="48">
        <v>17</v>
      </c>
      <c r="N593" s="48" t="s">
        <v>6115</v>
      </c>
    </row>
    <row r="594" spans="1:14" x14ac:dyDescent="0.15">
      <c r="A594" s="56" t="s">
        <v>4297</v>
      </c>
      <c r="B594" s="56" t="s">
        <v>23</v>
      </c>
      <c r="C594" s="56" t="s">
        <v>4797</v>
      </c>
      <c r="D594" s="56" t="s">
        <v>2082</v>
      </c>
      <c r="E594" s="48" t="s">
        <v>6143</v>
      </c>
      <c r="F594" s="48" t="s">
        <v>549</v>
      </c>
      <c r="G594" s="56" t="s">
        <v>2548</v>
      </c>
      <c r="H594" s="58" t="s">
        <v>6144</v>
      </c>
      <c r="I594" s="48" t="s">
        <v>6145</v>
      </c>
      <c r="J594" s="48" t="s">
        <v>2082</v>
      </c>
      <c r="K594" s="56">
        <v>468</v>
      </c>
      <c r="L594" s="56" t="s">
        <v>6757</v>
      </c>
      <c r="M594" s="48">
        <v>17</v>
      </c>
      <c r="N594" s="48" t="s">
        <v>6146</v>
      </c>
    </row>
    <row r="595" spans="1:14" x14ac:dyDescent="0.15">
      <c r="A595" s="56" t="s">
        <v>3867</v>
      </c>
      <c r="B595" s="56" t="s">
        <v>23</v>
      </c>
      <c r="C595" s="56" t="s">
        <v>4797</v>
      </c>
      <c r="D595" s="56" t="s">
        <v>2082</v>
      </c>
      <c r="E595" s="48" t="s">
        <v>6143</v>
      </c>
      <c r="F595" s="48" t="s">
        <v>549</v>
      </c>
      <c r="G595" s="56" t="s">
        <v>2548</v>
      </c>
      <c r="H595" s="58" t="s">
        <v>6144</v>
      </c>
      <c r="I595" s="48" t="s">
        <v>6147</v>
      </c>
      <c r="J595" s="48" t="s">
        <v>2082</v>
      </c>
      <c r="K595" s="56">
        <v>469</v>
      </c>
      <c r="L595" s="56" t="s">
        <v>6757</v>
      </c>
      <c r="M595" s="48">
        <v>17</v>
      </c>
      <c r="N595" s="48" t="s">
        <v>3866</v>
      </c>
    </row>
    <row r="596" spans="1:14" x14ac:dyDescent="0.15">
      <c r="A596" s="56" t="s">
        <v>4298</v>
      </c>
      <c r="B596" s="56" t="s">
        <v>23</v>
      </c>
      <c r="C596" s="56" t="s">
        <v>4797</v>
      </c>
      <c r="D596" s="56" t="s">
        <v>2082</v>
      </c>
      <c r="E596" s="48" t="s">
        <v>6143</v>
      </c>
      <c r="F596" s="48" t="s">
        <v>549</v>
      </c>
      <c r="G596" s="56" t="s">
        <v>2548</v>
      </c>
      <c r="H596" s="58" t="s">
        <v>6144</v>
      </c>
      <c r="I596" s="48" t="s">
        <v>6145</v>
      </c>
      <c r="J596" s="48" t="s">
        <v>2082</v>
      </c>
      <c r="K596" s="56">
        <v>470</v>
      </c>
      <c r="L596" s="56" t="s">
        <v>6757</v>
      </c>
      <c r="M596" s="48">
        <v>17</v>
      </c>
      <c r="N596" s="48" t="s">
        <v>6146</v>
      </c>
    </row>
    <row r="597" spans="1:14" x14ac:dyDescent="0.15">
      <c r="A597" s="56" t="s">
        <v>3869</v>
      </c>
      <c r="B597" s="56" t="s">
        <v>23</v>
      </c>
      <c r="C597" s="56" t="s">
        <v>5295</v>
      </c>
      <c r="D597" s="56" t="s">
        <v>2082</v>
      </c>
      <c r="E597" s="48" t="s">
        <v>5596</v>
      </c>
      <c r="F597" s="48" t="s">
        <v>1217</v>
      </c>
      <c r="G597" s="56" t="s">
        <v>361</v>
      </c>
      <c r="H597" s="58" t="s">
        <v>6148</v>
      </c>
      <c r="I597" s="48" t="s">
        <v>6149</v>
      </c>
      <c r="J597" s="48" t="s">
        <v>2082</v>
      </c>
      <c r="K597" s="56">
        <v>411</v>
      </c>
      <c r="L597" s="56" t="s">
        <v>6760</v>
      </c>
      <c r="M597" s="48">
        <v>17</v>
      </c>
      <c r="N597" s="48" t="s">
        <v>3868</v>
      </c>
    </row>
    <row r="598" spans="1:14" x14ac:dyDescent="0.15">
      <c r="A598" s="56" t="s">
        <v>4301</v>
      </c>
      <c r="B598" s="56" t="s">
        <v>23</v>
      </c>
      <c r="C598" s="56" t="s">
        <v>5328</v>
      </c>
      <c r="D598" s="56" t="s">
        <v>2082</v>
      </c>
      <c r="E598" s="48" t="s">
        <v>5329</v>
      </c>
      <c r="F598" s="48" t="s">
        <v>2026</v>
      </c>
      <c r="G598" s="56" t="s">
        <v>811</v>
      </c>
      <c r="H598" s="58" t="s">
        <v>5330</v>
      </c>
      <c r="I598" s="48" t="s">
        <v>5331</v>
      </c>
      <c r="J598" s="48" t="s">
        <v>2082</v>
      </c>
      <c r="K598" s="56">
        <v>488</v>
      </c>
      <c r="L598" s="56" t="s">
        <v>6760</v>
      </c>
      <c r="M598" s="48">
        <v>17</v>
      </c>
      <c r="N598" s="48" t="s">
        <v>5332</v>
      </c>
    </row>
    <row r="599" spans="1:14" x14ac:dyDescent="0.15">
      <c r="A599" s="56" t="s">
        <v>4303</v>
      </c>
      <c r="B599" s="56" t="s">
        <v>23</v>
      </c>
      <c r="C599" s="56" t="s">
        <v>5257</v>
      </c>
      <c r="D599" s="56" t="s">
        <v>2082</v>
      </c>
      <c r="E599" s="48" t="s">
        <v>6150</v>
      </c>
      <c r="F599" s="48" t="s">
        <v>112</v>
      </c>
      <c r="G599" s="56" t="s">
        <v>239</v>
      </c>
      <c r="H599" s="58" t="s">
        <v>6151</v>
      </c>
      <c r="I599" s="48" t="s">
        <v>6152</v>
      </c>
      <c r="J599" s="48" t="s">
        <v>2082</v>
      </c>
      <c r="K599" s="56">
        <v>531</v>
      </c>
      <c r="L599" s="56" t="s">
        <v>6757</v>
      </c>
      <c r="M599" s="48">
        <v>17</v>
      </c>
      <c r="N599" s="48" t="s">
        <v>6153</v>
      </c>
    </row>
    <row r="600" spans="1:14" x14ac:dyDescent="0.15">
      <c r="A600" s="56" t="s">
        <v>4304</v>
      </c>
      <c r="B600" s="56" t="s">
        <v>23</v>
      </c>
      <c r="C600" s="56" t="s">
        <v>5257</v>
      </c>
      <c r="D600" s="56" t="s">
        <v>2082</v>
      </c>
      <c r="E600" s="48" t="s">
        <v>6150</v>
      </c>
      <c r="F600" s="48" t="s">
        <v>112</v>
      </c>
      <c r="G600" s="56" t="s">
        <v>239</v>
      </c>
      <c r="H600" s="58" t="s">
        <v>6151</v>
      </c>
      <c r="I600" s="48" t="s">
        <v>6152</v>
      </c>
      <c r="J600" s="48" t="s">
        <v>2082</v>
      </c>
      <c r="K600" s="56">
        <v>532</v>
      </c>
      <c r="L600" s="56" t="s">
        <v>6757</v>
      </c>
      <c r="M600" s="48">
        <v>17</v>
      </c>
      <c r="N600" s="48" t="s">
        <v>6153</v>
      </c>
    </row>
    <row r="601" spans="1:14" x14ac:dyDescent="0.15">
      <c r="A601" s="56" t="s">
        <v>3871</v>
      </c>
      <c r="B601" s="56" t="s">
        <v>4485</v>
      </c>
      <c r="C601" s="56" t="s">
        <v>5299</v>
      </c>
      <c r="D601" s="56" t="s">
        <v>5822</v>
      </c>
      <c r="E601" s="48" t="s">
        <v>6154</v>
      </c>
      <c r="F601" s="48" t="s">
        <v>1062</v>
      </c>
      <c r="G601" s="56" t="s">
        <v>2414</v>
      </c>
      <c r="H601" s="58" t="s">
        <v>6155</v>
      </c>
      <c r="I601" s="48" t="s">
        <v>6156</v>
      </c>
      <c r="J601" s="48" t="s">
        <v>2082</v>
      </c>
      <c r="K601" s="56">
        <v>131</v>
      </c>
      <c r="L601" s="56" t="s">
        <v>6760</v>
      </c>
      <c r="M601" s="48">
        <v>8</v>
      </c>
      <c r="N601" s="48" t="s">
        <v>3870</v>
      </c>
    </row>
    <row r="602" spans="1:14" x14ac:dyDescent="0.15">
      <c r="A602" s="56" t="s">
        <v>4309</v>
      </c>
      <c r="B602" s="56" t="s">
        <v>23</v>
      </c>
      <c r="C602" s="56" t="s">
        <v>4903</v>
      </c>
      <c r="D602" s="56" t="s">
        <v>2082</v>
      </c>
      <c r="E602" s="48" t="s">
        <v>6157</v>
      </c>
      <c r="F602" s="48" t="s">
        <v>2026</v>
      </c>
      <c r="G602" s="56" t="s">
        <v>6158</v>
      </c>
      <c r="H602" s="58" t="s">
        <v>6159</v>
      </c>
      <c r="I602" s="48" t="s">
        <v>6160</v>
      </c>
      <c r="J602" s="48" t="s">
        <v>2082</v>
      </c>
      <c r="K602" s="56">
        <v>590</v>
      </c>
      <c r="L602" s="56" t="s">
        <v>6760</v>
      </c>
      <c r="M602" s="48">
        <v>17</v>
      </c>
      <c r="N602" s="48" t="s">
        <v>6161</v>
      </c>
    </row>
    <row r="603" spans="1:14" x14ac:dyDescent="0.15">
      <c r="A603" s="56" t="s">
        <v>4310</v>
      </c>
      <c r="B603" s="56" t="s">
        <v>23</v>
      </c>
      <c r="C603" s="56" t="s">
        <v>4903</v>
      </c>
      <c r="D603" s="56" t="s">
        <v>2082</v>
      </c>
      <c r="E603" s="48" t="s">
        <v>6157</v>
      </c>
      <c r="F603" s="48" t="s">
        <v>2026</v>
      </c>
      <c r="G603" s="56" t="s">
        <v>6158</v>
      </c>
      <c r="H603" s="58" t="s">
        <v>6159</v>
      </c>
      <c r="I603" s="48" t="s">
        <v>6160</v>
      </c>
      <c r="J603" s="48" t="s">
        <v>2082</v>
      </c>
      <c r="K603" s="56">
        <v>591</v>
      </c>
      <c r="L603" s="56" t="s">
        <v>6757</v>
      </c>
      <c r="M603" s="48">
        <v>17</v>
      </c>
      <c r="N603" s="48" t="s">
        <v>6161</v>
      </c>
    </row>
    <row r="604" spans="1:14" x14ac:dyDescent="0.15">
      <c r="A604" s="56" t="s">
        <v>3873</v>
      </c>
      <c r="B604" s="56" t="s">
        <v>23</v>
      </c>
      <c r="C604" s="56" t="s">
        <v>6162</v>
      </c>
      <c r="D604" s="56" t="s">
        <v>2082</v>
      </c>
      <c r="E604" s="48" t="s">
        <v>6163</v>
      </c>
      <c r="F604" s="48" t="s">
        <v>1062</v>
      </c>
      <c r="G604" s="56" t="s">
        <v>1096</v>
      </c>
      <c r="H604" s="58" t="s">
        <v>6164</v>
      </c>
      <c r="I604" s="48" t="s">
        <v>6165</v>
      </c>
      <c r="J604" s="48" t="s">
        <v>2082</v>
      </c>
      <c r="K604" s="56">
        <v>403</v>
      </c>
      <c r="L604" s="56" t="s">
        <v>6757</v>
      </c>
      <c r="M604" s="48">
        <v>17</v>
      </c>
      <c r="N604" s="48" t="s">
        <v>3872</v>
      </c>
    </row>
    <row r="605" spans="1:14" x14ac:dyDescent="0.15">
      <c r="A605" s="56" t="s">
        <v>3875</v>
      </c>
      <c r="B605" s="56" t="s">
        <v>6166</v>
      </c>
      <c r="C605" s="56" t="s">
        <v>3875</v>
      </c>
      <c r="D605" s="56" t="s">
        <v>2082</v>
      </c>
      <c r="E605" s="48" t="s">
        <v>6167</v>
      </c>
      <c r="F605" s="48" t="s">
        <v>1217</v>
      </c>
      <c r="G605" s="56" t="s">
        <v>2556</v>
      </c>
      <c r="H605" s="58" t="s">
        <v>6168</v>
      </c>
      <c r="I605" s="48" t="s">
        <v>6169</v>
      </c>
      <c r="J605" s="48" t="s">
        <v>2082</v>
      </c>
      <c r="K605" s="56">
        <v>728</v>
      </c>
      <c r="L605" s="56" t="s">
        <v>6757</v>
      </c>
      <c r="M605" s="48">
        <v>18</v>
      </c>
      <c r="N605" s="48" t="s">
        <v>3874</v>
      </c>
    </row>
    <row r="606" spans="1:14" x14ac:dyDescent="0.15">
      <c r="A606" s="56" t="s">
        <v>3877</v>
      </c>
      <c r="B606" s="56" t="s">
        <v>23</v>
      </c>
      <c r="C606" s="56" t="s">
        <v>6170</v>
      </c>
      <c r="D606" s="56" t="s">
        <v>2082</v>
      </c>
      <c r="E606" s="48" t="s">
        <v>4734</v>
      </c>
      <c r="F606" s="48" t="s">
        <v>112</v>
      </c>
      <c r="G606" s="56" t="s">
        <v>2300</v>
      </c>
      <c r="H606" s="58" t="s">
        <v>6171</v>
      </c>
      <c r="I606" s="48" t="s">
        <v>6172</v>
      </c>
      <c r="J606" s="48" t="s">
        <v>2082</v>
      </c>
      <c r="K606" s="56">
        <v>695</v>
      </c>
      <c r="L606" s="56" t="s">
        <v>6757</v>
      </c>
      <c r="M606" s="48">
        <v>17</v>
      </c>
      <c r="N606" s="48" t="s">
        <v>3876</v>
      </c>
    </row>
    <row r="607" spans="1:14" x14ac:dyDescent="0.15">
      <c r="A607" s="56" t="s">
        <v>4467</v>
      </c>
      <c r="B607" s="56" t="s">
        <v>23</v>
      </c>
      <c r="C607" s="56" t="s">
        <v>4848</v>
      </c>
      <c r="D607" s="56" t="s">
        <v>2082</v>
      </c>
      <c r="E607" s="48" t="s">
        <v>4529</v>
      </c>
      <c r="F607" s="48" t="s">
        <v>1382</v>
      </c>
      <c r="G607" s="56" t="s">
        <v>1480</v>
      </c>
      <c r="H607" s="58" t="s">
        <v>4926</v>
      </c>
      <c r="I607" s="48" t="s">
        <v>4927</v>
      </c>
      <c r="J607" s="48" t="s">
        <v>2082</v>
      </c>
      <c r="K607" s="56">
        <v>525</v>
      </c>
      <c r="L607" s="56" t="s">
        <v>6757</v>
      </c>
      <c r="M607" s="48">
        <v>17</v>
      </c>
      <c r="N607" s="48" t="s">
        <v>4928</v>
      </c>
    </row>
    <row r="608" spans="1:14" x14ac:dyDescent="0.15">
      <c r="A608" s="56" t="s">
        <v>4442</v>
      </c>
      <c r="B608" s="56" t="s">
        <v>23</v>
      </c>
      <c r="C608" s="56" t="s">
        <v>4743</v>
      </c>
      <c r="D608" s="56" t="s">
        <v>2082</v>
      </c>
      <c r="E608" s="48" t="s">
        <v>5841</v>
      </c>
      <c r="F608" s="48" t="s">
        <v>1382</v>
      </c>
      <c r="G608" s="56" t="s">
        <v>1399</v>
      </c>
      <c r="H608" s="58" t="s">
        <v>5842</v>
      </c>
      <c r="I608" s="48" t="s">
        <v>5843</v>
      </c>
      <c r="J608" s="48" t="s">
        <v>2082</v>
      </c>
      <c r="K608" s="56">
        <v>515</v>
      </c>
      <c r="L608" s="56" t="s">
        <v>6757</v>
      </c>
      <c r="M608" s="48">
        <v>17</v>
      </c>
      <c r="N608" s="48" t="s">
        <v>5844</v>
      </c>
    </row>
    <row r="609" spans="1:14" x14ac:dyDescent="0.15">
      <c r="A609" s="56" t="s">
        <v>4472</v>
      </c>
      <c r="B609" s="56" t="s">
        <v>23</v>
      </c>
      <c r="C609" s="56" t="s">
        <v>4992</v>
      </c>
      <c r="D609" s="56" t="s">
        <v>2082</v>
      </c>
      <c r="E609" s="48" t="s">
        <v>6121</v>
      </c>
      <c r="F609" s="48" t="s">
        <v>112</v>
      </c>
      <c r="G609" s="56" t="s">
        <v>395</v>
      </c>
      <c r="H609" s="58" t="s">
        <v>6122</v>
      </c>
      <c r="I609" s="48" t="s">
        <v>6123</v>
      </c>
      <c r="J609" s="48" t="s">
        <v>2082</v>
      </c>
      <c r="K609" s="56">
        <v>610</v>
      </c>
      <c r="L609" s="56" t="s">
        <v>6757</v>
      </c>
      <c r="M609" s="48">
        <v>17</v>
      </c>
      <c r="N609" s="48" t="s">
        <v>6124</v>
      </c>
    </row>
    <row r="610" spans="1:14" x14ac:dyDescent="0.15">
      <c r="A610" s="56" t="s">
        <v>3885</v>
      </c>
      <c r="B610" s="56" t="s">
        <v>23</v>
      </c>
      <c r="C610" s="56" t="s">
        <v>4670</v>
      </c>
      <c r="D610" s="56" t="s">
        <v>6173</v>
      </c>
      <c r="E610" s="48" t="s">
        <v>4667</v>
      </c>
      <c r="F610" s="48" t="s">
        <v>112</v>
      </c>
      <c r="G610" s="56" t="s">
        <v>2744</v>
      </c>
      <c r="H610" s="58" t="s">
        <v>4809</v>
      </c>
      <c r="I610" s="48" t="s">
        <v>6174</v>
      </c>
      <c r="J610" s="48" t="s">
        <v>2082</v>
      </c>
      <c r="K610" s="56">
        <v>387</v>
      </c>
      <c r="L610" s="56" t="s">
        <v>6757</v>
      </c>
      <c r="M610" s="48">
        <v>17</v>
      </c>
      <c r="N610" s="48" t="s">
        <v>3884</v>
      </c>
    </row>
    <row r="611" spans="1:14" x14ac:dyDescent="0.15">
      <c r="A611" s="56" t="s">
        <v>4316</v>
      </c>
      <c r="B611" s="56" t="s">
        <v>23</v>
      </c>
      <c r="C611" s="56" t="s">
        <v>4831</v>
      </c>
      <c r="D611" s="56" t="s">
        <v>2082</v>
      </c>
      <c r="E611" s="48" t="s">
        <v>4832</v>
      </c>
      <c r="F611" s="48" t="s">
        <v>1062</v>
      </c>
      <c r="G611" s="56" t="s">
        <v>2646</v>
      </c>
      <c r="H611" s="58" t="s">
        <v>4833</v>
      </c>
      <c r="I611" s="48" t="s">
        <v>4834</v>
      </c>
      <c r="J611" s="48" t="s">
        <v>2082</v>
      </c>
      <c r="K611" s="56">
        <v>396</v>
      </c>
      <c r="L611" s="56" t="s">
        <v>6757</v>
      </c>
      <c r="M611" s="48">
        <v>17</v>
      </c>
      <c r="N611" s="48" t="s">
        <v>4835</v>
      </c>
    </row>
    <row r="612" spans="1:14" x14ac:dyDescent="0.15">
      <c r="A612" s="56" t="s">
        <v>4348</v>
      </c>
      <c r="B612" s="56" t="s">
        <v>23</v>
      </c>
      <c r="C612" s="56" t="s">
        <v>5174</v>
      </c>
      <c r="D612" s="56" t="s">
        <v>2082</v>
      </c>
      <c r="E612" s="48" t="s">
        <v>6175</v>
      </c>
      <c r="F612" s="48" t="s">
        <v>2025</v>
      </c>
      <c r="G612" s="56" t="s">
        <v>1724</v>
      </c>
      <c r="H612" s="58" t="s">
        <v>6176</v>
      </c>
      <c r="I612" s="48" t="s">
        <v>6177</v>
      </c>
      <c r="J612" s="48" t="s">
        <v>2082</v>
      </c>
      <c r="K612" s="56">
        <v>633</v>
      </c>
      <c r="L612" s="56" t="s">
        <v>6757</v>
      </c>
      <c r="M612" s="48">
        <v>17</v>
      </c>
      <c r="N612" s="48" t="s">
        <v>6178</v>
      </c>
    </row>
    <row r="613" spans="1:14" x14ac:dyDescent="0.15">
      <c r="A613" s="56" t="s">
        <v>4319</v>
      </c>
      <c r="B613" s="56" t="s">
        <v>23</v>
      </c>
      <c r="C613" s="56" t="s">
        <v>5174</v>
      </c>
      <c r="D613" s="56" t="s">
        <v>2082</v>
      </c>
      <c r="E613" s="48" t="s">
        <v>5246</v>
      </c>
      <c r="F613" s="48" t="s">
        <v>112</v>
      </c>
      <c r="G613" s="56" t="s">
        <v>2792</v>
      </c>
      <c r="H613" s="58" t="s">
        <v>5910</v>
      </c>
      <c r="I613" s="48" t="s">
        <v>5911</v>
      </c>
      <c r="J613" s="48" t="s">
        <v>2082</v>
      </c>
      <c r="K613" s="56">
        <v>636</v>
      </c>
      <c r="L613" s="56" t="s">
        <v>6757</v>
      </c>
      <c r="M613" s="48">
        <v>17</v>
      </c>
      <c r="N613" s="48" t="s">
        <v>5912</v>
      </c>
    </row>
    <row r="614" spans="1:14" x14ac:dyDescent="0.15">
      <c r="A614" s="56" t="s">
        <v>4327</v>
      </c>
      <c r="B614" s="56" t="s">
        <v>23</v>
      </c>
      <c r="C614" s="56" t="s">
        <v>6179</v>
      </c>
      <c r="D614" s="56" t="s">
        <v>2082</v>
      </c>
      <c r="E614" s="48" t="s">
        <v>4694</v>
      </c>
      <c r="F614" s="48" t="s">
        <v>1137</v>
      </c>
      <c r="G614" s="56" t="s">
        <v>1201</v>
      </c>
      <c r="H614" s="58" t="s">
        <v>6180</v>
      </c>
      <c r="I614" s="48" t="s">
        <v>6181</v>
      </c>
      <c r="J614" s="48" t="s">
        <v>2082</v>
      </c>
      <c r="K614" s="56">
        <v>717</v>
      </c>
      <c r="L614" s="56" t="s">
        <v>6757</v>
      </c>
      <c r="M614" s="48">
        <v>17</v>
      </c>
      <c r="N614" s="48" t="s">
        <v>6182</v>
      </c>
    </row>
    <row r="615" spans="1:14" x14ac:dyDescent="0.15">
      <c r="A615" s="56" t="s">
        <v>4100</v>
      </c>
      <c r="B615" s="56" t="s">
        <v>5826</v>
      </c>
      <c r="C615" s="56" t="s">
        <v>2024</v>
      </c>
      <c r="D615" s="56" t="s">
        <v>2082</v>
      </c>
      <c r="E615" s="48" t="s">
        <v>4816</v>
      </c>
      <c r="F615" s="48" t="s">
        <v>2024</v>
      </c>
      <c r="G615" s="56" t="s">
        <v>1692</v>
      </c>
      <c r="H615" s="58" t="s">
        <v>6183</v>
      </c>
      <c r="I615" s="48" t="s">
        <v>4818</v>
      </c>
      <c r="J615" s="48" t="s">
        <v>2082</v>
      </c>
      <c r="K615" s="56">
        <v>729</v>
      </c>
      <c r="L615" s="56" t="s">
        <v>6760</v>
      </c>
      <c r="M615" s="48">
        <v>4</v>
      </c>
      <c r="N615" s="48" t="s">
        <v>4819</v>
      </c>
    </row>
    <row r="616" spans="1:14" x14ac:dyDescent="0.15">
      <c r="A616" s="56" t="s">
        <v>4163</v>
      </c>
      <c r="B616" s="56" t="s">
        <v>23</v>
      </c>
      <c r="C616" s="56" t="s">
        <v>5590</v>
      </c>
      <c r="D616" s="56" t="s">
        <v>2082</v>
      </c>
      <c r="E616" s="48" t="s">
        <v>5591</v>
      </c>
      <c r="F616" s="48" t="s">
        <v>2024</v>
      </c>
      <c r="G616" s="56" t="s">
        <v>1703</v>
      </c>
      <c r="H616" s="58" t="s">
        <v>5592</v>
      </c>
      <c r="I616" s="48" t="s">
        <v>5593</v>
      </c>
      <c r="J616" s="48" t="s">
        <v>2082</v>
      </c>
      <c r="K616" s="56">
        <v>627</v>
      </c>
      <c r="L616" s="56" t="s">
        <v>6757</v>
      </c>
      <c r="M616" s="48">
        <v>17</v>
      </c>
      <c r="N616" s="48" t="s">
        <v>5594</v>
      </c>
    </row>
    <row r="617" spans="1:14" x14ac:dyDescent="0.15">
      <c r="A617" s="56" t="s">
        <v>3889</v>
      </c>
      <c r="B617" s="56" t="s">
        <v>4485</v>
      </c>
      <c r="C617" s="56" t="s">
        <v>5546</v>
      </c>
      <c r="D617" s="56" t="s">
        <v>2082</v>
      </c>
      <c r="E617" s="48" t="s">
        <v>6184</v>
      </c>
      <c r="F617" s="48" t="s">
        <v>672</v>
      </c>
      <c r="G617" s="56" t="s">
        <v>765</v>
      </c>
      <c r="H617" s="58" t="s">
        <v>6185</v>
      </c>
      <c r="I617" s="48" t="s">
        <v>6186</v>
      </c>
      <c r="J617" s="48" t="s">
        <v>2082</v>
      </c>
      <c r="K617" s="56">
        <v>86</v>
      </c>
      <c r="L617" s="56" t="s">
        <v>6757</v>
      </c>
      <c r="M617" s="48">
        <v>8</v>
      </c>
      <c r="N617" s="48" t="s">
        <v>3888</v>
      </c>
    </row>
    <row r="618" spans="1:14" x14ac:dyDescent="0.15">
      <c r="A618" s="56" t="s">
        <v>3891</v>
      </c>
      <c r="B618" s="56" t="s">
        <v>5137</v>
      </c>
      <c r="C618" s="56" t="s">
        <v>6187</v>
      </c>
      <c r="D618" s="56" t="s">
        <v>2082</v>
      </c>
      <c r="E618" s="48" t="s">
        <v>6188</v>
      </c>
      <c r="F618" s="48" t="s">
        <v>1382</v>
      </c>
      <c r="G618" s="56" t="s">
        <v>2224</v>
      </c>
      <c r="H618" s="58" t="s">
        <v>6189</v>
      </c>
      <c r="I618" s="48" t="s">
        <v>6190</v>
      </c>
      <c r="J618" s="48" t="s">
        <v>2082</v>
      </c>
      <c r="K618" s="56">
        <v>730</v>
      </c>
      <c r="L618" s="56" t="s">
        <v>6757</v>
      </c>
      <c r="M618" s="48">
        <v>7</v>
      </c>
      <c r="N618" s="48" t="s">
        <v>3890</v>
      </c>
    </row>
    <row r="619" spans="1:14" x14ac:dyDescent="0.15">
      <c r="A619" s="56" t="s">
        <v>3893</v>
      </c>
      <c r="B619" s="56" t="s">
        <v>23</v>
      </c>
      <c r="C619" s="56" t="s">
        <v>6191</v>
      </c>
      <c r="D619" s="56" t="s">
        <v>2082</v>
      </c>
      <c r="E619" s="48" t="s">
        <v>4908</v>
      </c>
      <c r="F619" s="48" t="s">
        <v>1382</v>
      </c>
      <c r="G619" s="56" t="s">
        <v>4909</v>
      </c>
      <c r="H619" s="58" t="s">
        <v>4817</v>
      </c>
      <c r="I619" s="48" t="s">
        <v>6192</v>
      </c>
      <c r="J619" s="48" t="s">
        <v>2082</v>
      </c>
      <c r="K619" s="56">
        <v>644</v>
      </c>
      <c r="L619" s="56" t="s">
        <v>6757</v>
      </c>
      <c r="M619" s="48">
        <v>17</v>
      </c>
      <c r="N619" s="48" t="s">
        <v>3892</v>
      </c>
    </row>
    <row r="620" spans="1:14" x14ac:dyDescent="0.15">
      <c r="A620" s="56" t="s">
        <v>3895</v>
      </c>
      <c r="B620" s="56" t="s">
        <v>23</v>
      </c>
      <c r="C620" s="56" t="s">
        <v>6191</v>
      </c>
      <c r="D620" s="56" t="s">
        <v>2082</v>
      </c>
      <c r="E620" s="48" t="s">
        <v>4908</v>
      </c>
      <c r="F620" s="48" t="s">
        <v>1382</v>
      </c>
      <c r="G620" s="56" t="s">
        <v>6193</v>
      </c>
      <c r="H620" s="58" t="s">
        <v>4817</v>
      </c>
      <c r="I620" s="48" t="s">
        <v>6194</v>
      </c>
      <c r="J620" s="48" t="s">
        <v>2082</v>
      </c>
      <c r="K620" s="56">
        <v>643</v>
      </c>
      <c r="L620" s="56" t="s">
        <v>6757</v>
      </c>
      <c r="M620" s="48">
        <v>17</v>
      </c>
      <c r="N620" s="48" t="s">
        <v>3894</v>
      </c>
    </row>
    <row r="621" spans="1:14" x14ac:dyDescent="0.15">
      <c r="A621" s="56" t="s">
        <v>3897</v>
      </c>
      <c r="B621" s="56" t="s">
        <v>23</v>
      </c>
      <c r="C621" s="56" t="s">
        <v>6191</v>
      </c>
      <c r="D621" s="56" t="s">
        <v>2082</v>
      </c>
      <c r="E621" s="48" t="s">
        <v>4908</v>
      </c>
      <c r="F621" s="48" t="s">
        <v>1382</v>
      </c>
      <c r="G621" s="56" t="s">
        <v>4909</v>
      </c>
      <c r="H621" s="58" t="s">
        <v>5333</v>
      </c>
      <c r="I621" s="48" t="s">
        <v>6195</v>
      </c>
      <c r="J621" s="48" t="s">
        <v>2082</v>
      </c>
      <c r="K621" s="56">
        <v>642</v>
      </c>
      <c r="L621" s="56" t="s">
        <v>6760</v>
      </c>
      <c r="M621" s="48">
        <v>17</v>
      </c>
      <c r="N621" s="48" t="s">
        <v>3896</v>
      </c>
    </row>
    <row r="622" spans="1:14" x14ac:dyDescent="0.15">
      <c r="A622" s="56" t="s">
        <v>3899</v>
      </c>
      <c r="B622" s="56" t="s">
        <v>23</v>
      </c>
      <c r="C622" s="56" t="s">
        <v>6191</v>
      </c>
      <c r="D622" s="56" t="s">
        <v>2082</v>
      </c>
      <c r="E622" s="48" t="s">
        <v>6196</v>
      </c>
      <c r="F622" s="48" t="s">
        <v>1382</v>
      </c>
      <c r="G622" s="56" t="s">
        <v>1545</v>
      </c>
      <c r="H622" s="58" t="s">
        <v>5853</v>
      </c>
      <c r="I622" s="48" t="s">
        <v>6197</v>
      </c>
      <c r="J622" s="48" t="s">
        <v>2082</v>
      </c>
      <c r="K622" s="56">
        <v>641</v>
      </c>
      <c r="L622" s="56" t="s">
        <v>6757</v>
      </c>
      <c r="M622" s="48">
        <v>17</v>
      </c>
      <c r="N622" s="48" t="s">
        <v>3898</v>
      </c>
    </row>
    <row r="623" spans="1:14" x14ac:dyDescent="0.15">
      <c r="A623" s="56" t="s">
        <v>3901</v>
      </c>
      <c r="B623" s="56" t="s">
        <v>23</v>
      </c>
      <c r="C623" s="56" t="s">
        <v>6191</v>
      </c>
      <c r="D623" s="56" t="s">
        <v>2082</v>
      </c>
      <c r="E623" s="48" t="s">
        <v>6188</v>
      </c>
      <c r="F623" s="48" t="s">
        <v>1382</v>
      </c>
      <c r="G623" s="56" t="s">
        <v>2226</v>
      </c>
      <c r="H623" s="58" t="s">
        <v>6198</v>
      </c>
      <c r="I623" s="48" t="s">
        <v>6199</v>
      </c>
      <c r="J623" s="48" t="s">
        <v>2082</v>
      </c>
      <c r="K623" s="56">
        <v>645</v>
      </c>
      <c r="L623" s="56" t="s">
        <v>6757</v>
      </c>
      <c r="M623" s="48">
        <v>17</v>
      </c>
      <c r="N623" s="48" t="s">
        <v>3900</v>
      </c>
    </row>
    <row r="624" spans="1:14" x14ac:dyDescent="0.15">
      <c r="A624" s="56" t="s">
        <v>3903</v>
      </c>
      <c r="B624" s="56" t="s">
        <v>4485</v>
      </c>
      <c r="C624" s="56" t="s">
        <v>6200</v>
      </c>
      <c r="D624" s="56" t="s">
        <v>2082</v>
      </c>
      <c r="E624" s="48" t="s">
        <v>5917</v>
      </c>
      <c r="F624" s="48" t="s">
        <v>549</v>
      </c>
      <c r="G624" s="56" t="s">
        <v>2531</v>
      </c>
      <c r="H624" s="58" t="s">
        <v>6201</v>
      </c>
      <c r="I624" s="48" t="s">
        <v>6202</v>
      </c>
      <c r="J624" s="48" t="s">
        <v>2082</v>
      </c>
      <c r="K624" s="56">
        <v>142</v>
      </c>
      <c r="L624" s="56" t="s">
        <v>6757</v>
      </c>
      <c r="M624" s="48">
        <v>8</v>
      </c>
      <c r="N624" s="48" t="s">
        <v>3902</v>
      </c>
    </row>
    <row r="625" spans="1:14" x14ac:dyDescent="0.15">
      <c r="A625" s="56" t="s">
        <v>4322</v>
      </c>
      <c r="B625" s="56" t="s">
        <v>4485</v>
      </c>
      <c r="C625" s="56" t="s">
        <v>5005</v>
      </c>
      <c r="D625" s="56" t="s">
        <v>2082</v>
      </c>
      <c r="E625" s="48" t="s">
        <v>5666</v>
      </c>
      <c r="F625" s="48" t="s">
        <v>549</v>
      </c>
      <c r="G625" s="56" t="s">
        <v>2401</v>
      </c>
      <c r="H625" s="58" t="s">
        <v>5473</v>
      </c>
      <c r="I625" s="48" t="s">
        <v>6203</v>
      </c>
      <c r="J625" s="48" t="s">
        <v>2082</v>
      </c>
      <c r="K625" s="56">
        <v>151</v>
      </c>
      <c r="L625" s="56" t="s">
        <v>6757</v>
      </c>
      <c r="M625" s="48">
        <v>8</v>
      </c>
      <c r="N625" s="48" t="s">
        <v>5667</v>
      </c>
    </row>
    <row r="626" spans="1:14" x14ac:dyDescent="0.15">
      <c r="A626" s="56" t="s">
        <v>4325</v>
      </c>
      <c r="B626" s="56" t="s">
        <v>4485</v>
      </c>
      <c r="C626" s="56" t="s">
        <v>5828</v>
      </c>
      <c r="D626" s="56" t="s">
        <v>2082</v>
      </c>
      <c r="E626" s="48" t="s">
        <v>5772</v>
      </c>
      <c r="F626" s="48" t="s">
        <v>1382</v>
      </c>
      <c r="G626" s="56" t="s">
        <v>1465</v>
      </c>
      <c r="H626" s="58" t="s">
        <v>5829</v>
      </c>
      <c r="I626" s="48" t="s">
        <v>5830</v>
      </c>
      <c r="J626" s="48" t="s">
        <v>2082</v>
      </c>
      <c r="K626" s="56">
        <v>105</v>
      </c>
      <c r="L626" s="56" t="s">
        <v>6757</v>
      </c>
      <c r="M626" s="48">
        <v>8</v>
      </c>
      <c r="N626" s="48" t="s">
        <v>5831</v>
      </c>
    </row>
    <row r="627" spans="1:14" x14ac:dyDescent="0.15">
      <c r="A627" s="56" t="s">
        <v>3905</v>
      </c>
      <c r="B627" s="56" t="s">
        <v>4485</v>
      </c>
      <c r="C627" s="56" t="s">
        <v>6204</v>
      </c>
      <c r="D627" s="56" t="s">
        <v>2082</v>
      </c>
      <c r="E627" s="48" t="s">
        <v>4698</v>
      </c>
      <c r="F627" s="48" t="s">
        <v>112</v>
      </c>
      <c r="G627" s="56" t="s">
        <v>5672</v>
      </c>
      <c r="H627" s="58" t="s">
        <v>6205</v>
      </c>
      <c r="I627" s="48" t="s">
        <v>6206</v>
      </c>
      <c r="J627" s="48" t="s">
        <v>2082</v>
      </c>
      <c r="K627" s="56">
        <v>76</v>
      </c>
      <c r="L627" s="56" t="s">
        <v>6757</v>
      </c>
      <c r="M627" s="48">
        <v>8</v>
      </c>
      <c r="N627" s="48" t="s">
        <v>3904</v>
      </c>
    </row>
    <row r="628" spans="1:14" x14ac:dyDescent="0.15">
      <c r="A628" s="56" t="s">
        <v>3907</v>
      </c>
      <c r="B628" s="56" t="s">
        <v>4485</v>
      </c>
      <c r="C628" s="56" t="s">
        <v>4708</v>
      </c>
      <c r="D628" s="56" t="s">
        <v>2082</v>
      </c>
      <c r="E628" s="48" t="s">
        <v>6207</v>
      </c>
      <c r="F628" s="48" t="s">
        <v>112</v>
      </c>
      <c r="G628" s="56" t="s">
        <v>2289</v>
      </c>
      <c r="H628" s="58" t="s">
        <v>6208</v>
      </c>
      <c r="I628" s="48" t="s">
        <v>6209</v>
      </c>
      <c r="J628" s="48" t="s">
        <v>2082</v>
      </c>
      <c r="K628" s="56">
        <v>60</v>
      </c>
      <c r="L628" s="56" t="s">
        <v>6757</v>
      </c>
      <c r="M628" s="48">
        <v>8</v>
      </c>
      <c r="N628" s="48" t="s">
        <v>3906</v>
      </c>
    </row>
    <row r="629" spans="1:14" x14ac:dyDescent="0.15">
      <c r="A629" s="56" t="s">
        <v>3909</v>
      </c>
      <c r="B629" s="56" t="s">
        <v>4491</v>
      </c>
      <c r="C629" s="56" t="s">
        <v>6210</v>
      </c>
      <c r="D629" s="56" t="s">
        <v>5368</v>
      </c>
      <c r="E629" s="48" t="s">
        <v>5602</v>
      </c>
      <c r="F629" s="48" t="s">
        <v>809</v>
      </c>
      <c r="G629" s="56" t="s">
        <v>892</v>
      </c>
      <c r="H629" s="58" t="s">
        <v>6211</v>
      </c>
      <c r="I629" s="48" t="s">
        <v>6212</v>
      </c>
      <c r="J629" s="48" t="s">
        <v>2082</v>
      </c>
      <c r="K629" s="56">
        <v>294</v>
      </c>
      <c r="L629" s="56" t="s">
        <v>6757</v>
      </c>
      <c r="M629" s="48">
        <v>1</v>
      </c>
      <c r="N629" s="48" t="s">
        <v>3908</v>
      </c>
    </row>
    <row r="630" spans="1:14" x14ac:dyDescent="0.15">
      <c r="A630" s="56" t="s">
        <v>4423</v>
      </c>
      <c r="B630" s="56" t="s">
        <v>4491</v>
      </c>
      <c r="C630" s="56" t="s">
        <v>6213</v>
      </c>
      <c r="D630" s="56" t="s">
        <v>2082</v>
      </c>
      <c r="E630" s="48" t="s">
        <v>6214</v>
      </c>
      <c r="F630" s="48" t="s">
        <v>1382</v>
      </c>
      <c r="G630" s="56" t="s">
        <v>2464</v>
      </c>
      <c r="H630" s="58" t="s">
        <v>5974</v>
      </c>
      <c r="I630" s="48" t="s">
        <v>6215</v>
      </c>
      <c r="J630" s="48" t="s">
        <v>2082</v>
      </c>
      <c r="K630" s="56">
        <v>195</v>
      </c>
      <c r="L630" s="56" t="s">
        <v>6757</v>
      </c>
      <c r="M630" s="48">
        <v>1</v>
      </c>
      <c r="N630" s="48" t="s">
        <v>6216</v>
      </c>
    </row>
    <row r="631" spans="1:14" x14ac:dyDescent="0.15">
      <c r="A631" s="56" t="s">
        <v>3911</v>
      </c>
      <c r="B631" s="56" t="s">
        <v>23</v>
      </c>
      <c r="C631" s="56" t="s">
        <v>5093</v>
      </c>
      <c r="D631" s="56" t="s">
        <v>2082</v>
      </c>
      <c r="E631" s="48" t="s">
        <v>5094</v>
      </c>
      <c r="F631" s="48" t="s">
        <v>112</v>
      </c>
      <c r="G631" s="56" t="s">
        <v>488</v>
      </c>
      <c r="H631" s="58" t="s">
        <v>6217</v>
      </c>
      <c r="I631" s="48" t="s">
        <v>6218</v>
      </c>
      <c r="J631" s="48" t="s">
        <v>2082</v>
      </c>
      <c r="K631" s="56">
        <v>425</v>
      </c>
      <c r="L631" s="56" t="s">
        <v>6757</v>
      </c>
      <c r="M631" s="48">
        <v>17</v>
      </c>
      <c r="N631" s="48" t="s">
        <v>3910</v>
      </c>
    </row>
    <row r="632" spans="1:14" x14ac:dyDescent="0.15">
      <c r="A632" s="56" t="s">
        <v>3913</v>
      </c>
      <c r="B632" s="56" t="s">
        <v>4485</v>
      </c>
      <c r="C632" s="56" t="s">
        <v>6219</v>
      </c>
      <c r="D632" s="56" t="s">
        <v>2082</v>
      </c>
      <c r="E632" s="48" t="s">
        <v>5009</v>
      </c>
      <c r="F632" s="48" t="s">
        <v>112</v>
      </c>
      <c r="G632" s="56" t="s">
        <v>2786</v>
      </c>
      <c r="H632" s="58" t="s">
        <v>6220</v>
      </c>
      <c r="I632" s="48" t="s">
        <v>6221</v>
      </c>
      <c r="J632" s="48" t="s">
        <v>2082</v>
      </c>
      <c r="K632" s="56">
        <v>48</v>
      </c>
      <c r="L632" s="56" t="s">
        <v>6757</v>
      </c>
      <c r="M632" s="48">
        <v>8</v>
      </c>
      <c r="N632" s="48" t="s">
        <v>3912</v>
      </c>
    </row>
    <row r="633" spans="1:14" x14ac:dyDescent="0.15">
      <c r="A633" s="56" t="s">
        <v>3915</v>
      </c>
      <c r="B633" s="56" t="s">
        <v>4485</v>
      </c>
      <c r="C633" s="56" t="s">
        <v>6222</v>
      </c>
      <c r="D633" s="56" t="s">
        <v>2082</v>
      </c>
      <c r="E633" s="48" t="s">
        <v>6223</v>
      </c>
      <c r="F633" s="48" t="s">
        <v>1382</v>
      </c>
      <c r="G633" s="56" t="s">
        <v>2192</v>
      </c>
      <c r="H633" s="58" t="s">
        <v>6224</v>
      </c>
      <c r="I633" s="48" t="s">
        <v>6225</v>
      </c>
      <c r="J633" s="48" t="s">
        <v>2082</v>
      </c>
      <c r="K633" s="56">
        <v>103</v>
      </c>
      <c r="L633" s="56" t="s">
        <v>6760</v>
      </c>
      <c r="M633" s="48">
        <v>8</v>
      </c>
      <c r="N633" s="48" t="s">
        <v>3914</v>
      </c>
    </row>
    <row r="634" spans="1:14" x14ac:dyDescent="0.15">
      <c r="A634" s="56" t="s">
        <v>3917</v>
      </c>
      <c r="B634" s="56" t="s">
        <v>4485</v>
      </c>
      <c r="C634" s="56" t="s">
        <v>6226</v>
      </c>
      <c r="D634" s="56" t="s">
        <v>2082</v>
      </c>
      <c r="E634" s="48" t="s">
        <v>4826</v>
      </c>
      <c r="F634" s="48" t="s">
        <v>1382</v>
      </c>
      <c r="G634" s="56" t="s">
        <v>4827</v>
      </c>
      <c r="H634" s="58" t="s">
        <v>6227</v>
      </c>
      <c r="I634" s="48" t="s">
        <v>6228</v>
      </c>
      <c r="J634" s="48" t="s">
        <v>2082</v>
      </c>
      <c r="K634" s="56">
        <v>111</v>
      </c>
      <c r="L634" s="56" t="s">
        <v>6757</v>
      </c>
      <c r="M634" s="48">
        <v>8</v>
      </c>
      <c r="N634" s="48" t="s">
        <v>3916</v>
      </c>
    </row>
    <row r="635" spans="1:14" x14ac:dyDescent="0.15">
      <c r="A635" s="56" t="s">
        <v>4328</v>
      </c>
      <c r="B635" s="56" t="s">
        <v>23</v>
      </c>
      <c r="C635" s="56" t="s">
        <v>6179</v>
      </c>
      <c r="D635" s="56" t="s">
        <v>2082</v>
      </c>
      <c r="E635" s="48" t="s">
        <v>4694</v>
      </c>
      <c r="F635" s="48" t="s">
        <v>1137</v>
      </c>
      <c r="G635" s="56" t="s">
        <v>1201</v>
      </c>
      <c r="H635" s="58" t="s">
        <v>6180</v>
      </c>
      <c r="I635" s="48" t="s">
        <v>6181</v>
      </c>
      <c r="J635" s="48" t="s">
        <v>2082</v>
      </c>
      <c r="K635" s="56">
        <v>718</v>
      </c>
      <c r="L635" s="56" t="s">
        <v>6757</v>
      </c>
      <c r="M635" s="48">
        <v>17</v>
      </c>
      <c r="N635" s="48" t="s">
        <v>6182</v>
      </c>
    </row>
    <row r="636" spans="1:14" x14ac:dyDescent="0.15">
      <c r="A636" s="56" t="s">
        <v>3919</v>
      </c>
      <c r="B636" s="56" t="s">
        <v>4485</v>
      </c>
      <c r="C636" s="56" t="s">
        <v>6200</v>
      </c>
      <c r="D636" s="56" t="s">
        <v>2082</v>
      </c>
      <c r="E636" s="48" t="s">
        <v>4766</v>
      </c>
      <c r="F636" s="48" t="s">
        <v>549</v>
      </c>
      <c r="G636" s="56" t="s">
        <v>626</v>
      </c>
      <c r="H636" s="58" t="s">
        <v>6229</v>
      </c>
      <c r="I636" s="48" t="s">
        <v>6230</v>
      </c>
      <c r="J636" s="48" t="s">
        <v>2082</v>
      </c>
      <c r="K636" s="56">
        <v>140</v>
      </c>
      <c r="L636" s="56" t="s">
        <v>6760</v>
      </c>
      <c r="M636" s="48">
        <v>8</v>
      </c>
      <c r="N636" s="48" t="s">
        <v>3918</v>
      </c>
    </row>
    <row r="637" spans="1:14" x14ac:dyDescent="0.15">
      <c r="A637" s="56" t="s">
        <v>3921</v>
      </c>
      <c r="B637" s="56" t="s">
        <v>4485</v>
      </c>
      <c r="C637" s="56" t="s">
        <v>4606</v>
      </c>
      <c r="D637" s="56" t="s">
        <v>2082</v>
      </c>
      <c r="E637" s="48" t="s">
        <v>4607</v>
      </c>
      <c r="F637" s="48" t="s">
        <v>1382</v>
      </c>
      <c r="G637" s="56" t="s">
        <v>1550</v>
      </c>
      <c r="H637" s="58" t="s">
        <v>6231</v>
      </c>
      <c r="I637" s="48" t="s">
        <v>6232</v>
      </c>
      <c r="J637" s="48" t="s">
        <v>2082</v>
      </c>
      <c r="K637" s="56">
        <v>98</v>
      </c>
      <c r="L637" s="56" t="s">
        <v>6757</v>
      </c>
      <c r="M637" s="48">
        <v>8</v>
      </c>
      <c r="N637" s="48" t="s">
        <v>3920</v>
      </c>
    </row>
    <row r="638" spans="1:14" x14ac:dyDescent="0.15">
      <c r="A638" s="56" t="s">
        <v>4427</v>
      </c>
      <c r="B638" s="56" t="s">
        <v>23</v>
      </c>
      <c r="C638" s="56" t="s">
        <v>4662</v>
      </c>
      <c r="D638" s="56" t="s">
        <v>2082</v>
      </c>
      <c r="E638" s="48" t="s">
        <v>4663</v>
      </c>
      <c r="F638" s="48" t="s">
        <v>112</v>
      </c>
      <c r="G638" s="56" t="s">
        <v>2243</v>
      </c>
      <c r="H638" s="58" t="s">
        <v>4664</v>
      </c>
      <c r="I638" s="48" t="s">
        <v>4665</v>
      </c>
      <c r="J638" s="48" t="s">
        <v>2082</v>
      </c>
      <c r="K638" s="56">
        <v>654</v>
      </c>
      <c r="L638" s="56" t="s">
        <v>6760</v>
      </c>
      <c r="M638" s="48">
        <v>17</v>
      </c>
      <c r="N638" s="48" t="s">
        <v>4666</v>
      </c>
    </row>
    <row r="639" spans="1:14" x14ac:dyDescent="0.15">
      <c r="A639" s="56" t="s">
        <v>3923</v>
      </c>
      <c r="B639" s="56" t="s">
        <v>23</v>
      </c>
      <c r="C639" s="56" t="s">
        <v>4743</v>
      </c>
      <c r="D639" s="56" t="s">
        <v>2082</v>
      </c>
      <c r="E639" s="48" t="s">
        <v>4493</v>
      </c>
      <c r="F639" s="48" t="s">
        <v>1137</v>
      </c>
      <c r="G639" s="56" t="s">
        <v>2866</v>
      </c>
      <c r="H639" s="58" t="s">
        <v>6233</v>
      </c>
      <c r="I639" s="48" t="s">
        <v>6234</v>
      </c>
      <c r="J639" s="48" t="s">
        <v>2082</v>
      </c>
      <c r="K639" s="56">
        <v>510</v>
      </c>
      <c r="L639" s="56" t="s">
        <v>6757</v>
      </c>
      <c r="M639" s="48">
        <v>17</v>
      </c>
      <c r="N639" s="48" t="s">
        <v>3922</v>
      </c>
    </row>
    <row r="640" spans="1:14" x14ac:dyDescent="0.15">
      <c r="A640" s="56" t="s">
        <v>3925</v>
      </c>
      <c r="B640" s="56" t="s">
        <v>4491</v>
      </c>
      <c r="C640" s="56" t="s">
        <v>5441</v>
      </c>
      <c r="D640" s="56" t="s">
        <v>5066</v>
      </c>
      <c r="E640" s="48" t="s">
        <v>6235</v>
      </c>
      <c r="F640" s="48" t="s">
        <v>2030</v>
      </c>
      <c r="G640" s="56" t="s">
        <v>1970</v>
      </c>
      <c r="H640" s="58" t="s">
        <v>6236</v>
      </c>
      <c r="I640" s="48" t="s">
        <v>6237</v>
      </c>
      <c r="J640" s="48" t="s">
        <v>2082</v>
      </c>
      <c r="K640" s="56">
        <v>323</v>
      </c>
      <c r="L640" s="56" t="s">
        <v>6757</v>
      </c>
      <c r="M640" s="48">
        <v>1</v>
      </c>
      <c r="N640" s="48" t="s">
        <v>3924</v>
      </c>
    </row>
    <row r="641" spans="1:14" x14ac:dyDescent="0.15">
      <c r="A641" s="56" t="s">
        <v>3927</v>
      </c>
      <c r="B641" s="56" t="s">
        <v>23</v>
      </c>
      <c r="C641" s="56" t="s">
        <v>4836</v>
      </c>
      <c r="D641" s="56" t="s">
        <v>2082</v>
      </c>
      <c r="E641" s="48" t="s">
        <v>6238</v>
      </c>
      <c r="F641" s="48" t="s">
        <v>112</v>
      </c>
      <c r="G641" s="56" t="s">
        <v>265</v>
      </c>
      <c r="H641" s="58" t="s">
        <v>6239</v>
      </c>
      <c r="I641" s="48" t="s">
        <v>6240</v>
      </c>
      <c r="J641" s="48" t="s">
        <v>2082</v>
      </c>
      <c r="K641" s="56">
        <v>498</v>
      </c>
      <c r="L641" s="56" t="s">
        <v>6757</v>
      </c>
      <c r="M641" s="48">
        <v>17</v>
      </c>
      <c r="N641" s="48" t="s">
        <v>3926</v>
      </c>
    </row>
    <row r="642" spans="1:14" x14ac:dyDescent="0.15">
      <c r="A642" s="56" t="s">
        <v>4331</v>
      </c>
      <c r="B642" s="56" t="s">
        <v>4681</v>
      </c>
      <c r="C642" s="56" t="s">
        <v>6045</v>
      </c>
      <c r="D642" s="56" t="s">
        <v>2082</v>
      </c>
      <c r="E642" s="48" t="s">
        <v>6046</v>
      </c>
      <c r="F642" s="48" t="s">
        <v>1217</v>
      </c>
      <c r="G642" s="56" t="s">
        <v>1265</v>
      </c>
      <c r="H642" s="58" t="s">
        <v>6047</v>
      </c>
      <c r="I642" s="48" t="s">
        <v>6048</v>
      </c>
      <c r="J642" s="48" t="s">
        <v>2082</v>
      </c>
      <c r="K642" s="56">
        <v>739</v>
      </c>
      <c r="L642" s="56" t="s">
        <v>6757</v>
      </c>
      <c r="M642" s="48">
        <v>19</v>
      </c>
      <c r="N642" s="48" t="s">
        <v>6049</v>
      </c>
    </row>
    <row r="643" spans="1:14" x14ac:dyDescent="0.15">
      <c r="A643" s="56" t="s">
        <v>3929</v>
      </c>
      <c r="B643" s="56" t="s">
        <v>4681</v>
      </c>
      <c r="C643" s="56" t="s">
        <v>6241</v>
      </c>
      <c r="D643" s="56" t="s">
        <v>2082</v>
      </c>
      <c r="E643" s="48" t="s">
        <v>6242</v>
      </c>
      <c r="F643" s="48" t="s">
        <v>112</v>
      </c>
      <c r="G643" s="56" t="s">
        <v>2296</v>
      </c>
      <c r="H643" s="58" t="s">
        <v>6243</v>
      </c>
      <c r="I643" s="48" t="s">
        <v>6244</v>
      </c>
      <c r="J643" s="48" t="s">
        <v>2082</v>
      </c>
      <c r="K643" s="56">
        <v>740</v>
      </c>
      <c r="L643" s="56" t="s">
        <v>6757</v>
      </c>
      <c r="M643" s="48">
        <v>19</v>
      </c>
      <c r="N643" s="48" t="s">
        <v>3928</v>
      </c>
    </row>
    <row r="644" spans="1:14" x14ac:dyDescent="0.15">
      <c r="A644" s="56" t="s">
        <v>3931</v>
      </c>
      <c r="B644" s="56" t="s">
        <v>4681</v>
      </c>
      <c r="C644" s="56" t="s">
        <v>6245</v>
      </c>
      <c r="D644" s="56" t="s">
        <v>2082</v>
      </c>
      <c r="E644" s="48" t="s">
        <v>4513</v>
      </c>
      <c r="F644" s="48" t="s">
        <v>1062</v>
      </c>
      <c r="G644" s="56" t="s">
        <v>2633</v>
      </c>
      <c r="H644" s="58" t="s">
        <v>6246</v>
      </c>
      <c r="I644" s="48" t="s">
        <v>6247</v>
      </c>
      <c r="J644" s="48" t="s">
        <v>2082</v>
      </c>
      <c r="K644" s="56">
        <v>749</v>
      </c>
      <c r="L644" s="56" t="s">
        <v>6757</v>
      </c>
      <c r="M644" s="48">
        <v>19</v>
      </c>
      <c r="N644" s="48" t="s">
        <v>3930</v>
      </c>
    </row>
    <row r="645" spans="1:14" x14ac:dyDescent="0.15">
      <c r="A645" s="56" t="s">
        <v>4435</v>
      </c>
      <c r="B645" s="56" t="s">
        <v>23</v>
      </c>
      <c r="C645" s="56" t="s">
        <v>4825</v>
      </c>
      <c r="D645" s="56" t="s">
        <v>2082</v>
      </c>
      <c r="E645" s="48" t="s">
        <v>4826</v>
      </c>
      <c r="F645" s="48" t="s">
        <v>1382</v>
      </c>
      <c r="G645" s="56" t="s">
        <v>4827</v>
      </c>
      <c r="H645" s="58" t="s">
        <v>4828</v>
      </c>
      <c r="I645" s="48" t="s">
        <v>4829</v>
      </c>
      <c r="J645" s="48" t="s">
        <v>2082</v>
      </c>
      <c r="K645" s="56">
        <v>583</v>
      </c>
      <c r="L645" s="56" t="s">
        <v>6757</v>
      </c>
      <c r="M645" s="48">
        <v>17</v>
      </c>
      <c r="N645" s="48" t="s">
        <v>4830</v>
      </c>
    </row>
    <row r="646" spans="1:14" x14ac:dyDescent="0.15">
      <c r="A646" s="56" t="s">
        <v>3933</v>
      </c>
      <c r="B646" s="56" t="s">
        <v>23</v>
      </c>
      <c r="C646" s="56" t="s">
        <v>4874</v>
      </c>
      <c r="D646" s="56" t="s">
        <v>2082</v>
      </c>
      <c r="E646" s="48" t="s">
        <v>4875</v>
      </c>
      <c r="F646" s="48" t="s">
        <v>112</v>
      </c>
      <c r="G646" s="56" t="s">
        <v>2081</v>
      </c>
      <c r="H646" s="58" t="s">
        <v>4876</v>
      </c>
      <c r="I646" s="48" t="s">
        <v>6248</v>
      </c>
      <c r="J646" s="48" t="s">
        <v>2082</v>
      </c>
      <c r="K646" s="56">
        <v>689</v>
      </c>
      <c r="L646" s="56" t="s">
        <v>6760</v>
      </c>
      <c r="M646" s="48">
        <v>17</v>
      </c>
      <c r="N646" s="48" t="s">
        <v>3932</v>
      </c>
    </row>
    <row r="647" spans="1:14" x14ac:dyDescent="0.15">
      <c r="A647" s="56" t="s">
        <v>4401</v>
      </c>
      <c r="B647" s="56" t="s">
        <v>5826</v>
      </c>
      <c r="C647" s="56" t="s">
        <v>2030</v>
      </c>
      <c r="D647" s="56" t="s">
        <v>2082</v>
      </c>
      <c r="E647" s="48" t="s">
        <v>5364</v>
      </c>
      <c r="F647" s="48" t="s">
        <v>2030</v>
      </c>
      <c r="G647" s="56" t="s">
        <v>1988</v>
      </c>
      <c r="H647" s="58" t="s">
        <v>5365</v>
      </c>
      <c r="I647" s="48" t="s">
        <v>5366</v>
      </c>
      <c r="J647" s="48" t="s">
        <v>2082</v>
      </c>
      <c r="K647" s="56">
        <v>724</v>
      </c>
      <c r="L647" s="56" t="s">
        <v>6757</v>
      </c>
      <c r="M647" s="48">
        <v>4</v>
      </c>
      <c r="N647" s="48" t="s">
        <v>5367</v>
      </c>
    </row>
    <row r="648" spans="1:14" x14ac:dyDescent="0.15">
      <c r="A648" s="56" t="s">
        <v>4337</v>
      </c>
      <c r="B648" s="56" t="s">
        <v>6249</v>
      </c>
      <c r="C648" s="56" t="s">
        <v>6250</v>
      </c>
      <c r="D648" s="56" t="s">
        <v>2082</v>
      </c>
      <c r="E648" s="48" t="s">
        <v>6251</v>
      </c>
      <c r="F648" s="48" t="s">
        <v>961</v>
      </c>
      <c r="G648" s="56" t="s">
        <v>2381</v>
      </c>
      <c r="H648" s="58" t="s">
        <v>6061</v>
      </c>
      <c r="I648" s="48" t="s">
        <v>6252</v>
      </c>
      <c r="J648" s="48" t="s">
        <v>2082</v>
      </c>
      <c r="K648" s="56">
        <v>754</v>
      </c>
      <c r="L648" s="56" t="s">
        <v>6757</v>
      </c>
      <c r="M648" s="48">
        <v>20</v>
      </c>
      <c r="N648" s="48" t="s">
        <v>6253</v>
      </c>
    </row>
    <row r="649" spans="1:14" x14ac:dyDescent="0.15">
      <c r="A649" s="56" t="s">
        <v>4339</v>
      </c>
      <c r="B649" s="56" t="s">
        <v>4491</v>
      </c>
      <c r="C649" s="56" t="s">
        <v>4782</v>
      </c>
      <c r="D649" s="56" t="s">
        <v>2082</v>
      </c>
      <c r="E649" s="48" t="s">
        <v>5666</v>
      </c>
      <c r="F649" s="48" t="s">
        <v>549</v>
      </c>
      <c r="G649" s="56" t="s">
        <v>2401</v>
      </c>
      <c r="H649" s="58" t="s">
        <v>6254</v>
      </c>
      <c r="I649" s="48" t="s">
        <v>6255</v>
      </c>
      <c r="J649" s="48" t="s">
        <v>2082</v>
      </c>
      <c r="K649" s="56">
        <v>209</v>
      </c>
      <c r="L649" s="56" t="s">
        <v>6757</v>
      </c>
      <c r="M649" s="48">
        <v>1</v>
      </c>
      <c r="N649" s="48" t="s">
        <v>6256</v>
      </c>
    </row>
    <row r="650" spans="1:14" x14ac:dyDescent="0.15">
      <c r="A650" s="56" t="s">
        <v>3935</v>
      </c>
      <c r="B650" s="56" t="s">
        <v>4491</v>
      </c>
      <c r="C650" s="56" t="s">
        <v>4782</v>
      </c>
      <c r="D650" s="56" t="s">
        <v>4693</v>
      </c>
      <c r="E650" s="48" t="s">
        <v>5666</v>
      </c>
      <c r="F650" s="48" t="s">
        <v>549</v>
      </c>
      <c r="G650" s="56" t="s">
        <v>2401</v>
      </c>
      <c r="H650" s="58" t="s">
        <v>6257</v>
      </c>
      <c r="I650" s="48" t="s">
        <v>6258</v>
      </c>
      <c r="J650" s="48" t="s">
        <v>2082</v>
      </c>
      <c r="K650" s="56">
        <v>211</v>
      </c>
      <c r="L650" s="56" t="s">
        <v>6757</v>
      </c>
      <c r="M650" s="48">
        <v>1</v>
      </c>
      <c r="N650" s="48" t="s">
        <v>3934</v>
      </c>
    </row>
    <row r="651" spans="1:14" x14ac:dyDescent="0.15">
      <c r="A651" s="56" t="s">
        <v>3937</v>
      </c>
      <c r="B651" s="56" t="s">
        <v>4491</v>
      </c>
      <c r="C651" s="56" t="s">
        <v>4782</v>
      </c>
      <c r="D651" s="56" t="s">
        <v>2082</v>
      </c>
      <c r="E651" s="48" t="s">
        <v>5856</v>
      </c>
      <c r="F651" s="48" t="s">
        <v>549</v>
      </c>
      <c r="G651" s="56" t="s">
        <v>607</v>
      </c>
      <c r="H651" s="58" t="s">
        <v>6259</v>
      </c>
      <c r="I651" s="48" t="s">
        <v>6260</v>
      </c>
      <c r="J651" s="48" t="s">
        <v>2082</v>
      </c>
      <c r="K651" s="56">
        <v>212</v>
      </c>
      <c r="L651" s="56" t="s">
        <v>6757</v>
      </c>
      <c r="M651" s="48">
        <v>1</v>
      </c>
      <c r="N651" s="48" t="s">
        <v>3936</v>
      </c>
    </row>
    <row r="652" spans="1:14" x14ac:dyDescent="0.15">
      <c r="A652" s="56" t="s">
        <v>4340</v>
      </c>
      <c r="B652" s="56" t="s">
        <v>4491</v>
      </c>
      <c r="C652" s="56" t="s">
        <v>4782</v>
      </c>
      <c r="D652" s="56" t="s">
        <v>2082</v>
      </c>
      <c r="E652" s="48" t="s">
        <v>5666</v>
      </c>
      <c r="F652" s="48" t="s">
        <v>549</v>
      </c>
      <c r="G652" s="56" t="s">
        <v>2401</v>
      </c>
      <c r="H652" s="58" t="s">
        <v>6254</v>
      </c>
      <c r="I652" s="48" t="s">
        <v>6255</v>
      </c>
      <c r="J652" s="48" t="s">
        <v>2082</v>
      </c>
      <c r="K652" s="56">
        <v>210</v>
      </c>
      <c r="L652" s="56" t="s">
        <v>6757</v>
      </c>
      <c r="M652" s="48">
        <v>1</v>
      </c>
      <c r="N652" s="48" t="s">
        <v>6256</v>
      </c>
    </row>
    <row r="653" spans="1:14" x14ac:dyDescent="0.15">
      <c r="A653" s="56" t="s">
        <v>4345</v>
      </c>
      <c r="B653" s="56" t="s">
        <v>23</v>
      </c>
      <c r="C653" s="56" t="s">
        <v>6261</v>
      </c>
      <c r="D653" s="56" t="s">
        <v>2082</v>
      </c>
      <c r="E653" s="48" t="s">
        <v>6262</v>
      </c>
      <c r="F653" s="48" t="s">
        <v>549</v>
      </c>
      <c r="G653" s="56" t="s">
        <v>597</v>
      </c>
      <c r="H653" s="58" t="s">
        <v>6263</v>
      </c>
      <c r="I653" s="48" t="s">
        <v>6264</v>
      </c>
      <c r="J653" s="48" t="s">
        <v>2082</v>
      </c>
      <c r="K653" s="56">
        <v>656</v>
      </c>
      <c r="L653" s="56" t="s">
        <v>6757</v>
      </c>
      <c r="M653" s="48">
        <v>17</v>
      </c>
      <c r="N653" s="48" t="s">
        <v>6265</v>
      </c>
    </row>
    <row r="654" spans="1:14" x14ac:dyDescent="0.15">
      <c r="A654" s="56" t="s">
        <v>4343</v>
      </c>
      <c r="B654" s="56" t="s">
        <v>23</v>
      </c>
      <c r="C654" s="56" t="s">
        <v>6261</v>
      </c>
      <c r="D654" s="56" t="s">
        <v>2082</v>
      </c>
      <c r="E654" s="48" t="s">
        <v>6266</v>
      </c>
      <c r="F654" s="48" t="s">
        <v>549</v>
      </c>
      <c r="G654" s="56" t="s">
        <v>624</v>
      </c>
      <c r="H654" s="58" t="s">
        <v>6243</v>
      </c>
      <c r="I654" s="48" t="s">
        <v>6267</v>
      </c>
      <c r="J654" s="48" t="s">
        <v>2082</v>
      </c>
      <c r="K654" s="56">
        <v>659</v>
      </c>
      <c r="L654" s="56" t="s">
        <v>6757</v>
      </c>
      <c r="M654" s="48">
        <v>17</v>
      </c>
      <c r="N654" s="48" t="s">
        <v>6268</v>
      </c>
    </row>
    <row r="655" spans="1:14" x14ac:dyDescent="0.15">
      <c r="A655" s="56" t="s">
        <v>4342</v>
      </c>
      <c r="B655" s="56" t="s">
        <v>23</v>
      </c>
      <c r="C655" s="56" t="s">
        <v>6261</v>
      </c>
      <c r="D655" s="56" t="s">
        <v>2082</v>
      </c>
      <c r="E655" s="48" t="s">
        <v>6266</v>
      </c>
      <c r="F655" s="48" t="s">
        <v>549</v>
      </c>
      <c r="G655" s="56" t="s">
        <v>624</v>
      </c>
      <c r="H655" s="58" t="s">
        <v>6243</v>
      </c>
      <c r="I655" s="48" t="s">
        <v>6267</v>
      </c>
      <c r="J655" s="48" t="s">
        <v>2082</v>
      </c>
      <c r="K655" s="56">
        <v>658</v>
      </c>
      <c r="L655" s="56" t="s">
        <v>6757</v>
      </c>
      <c r="M655" s="48">
        <v>17</v>
      </c>
      <c r="N655" s="48" t="s">
        <v>6268</v>
      </c>
    </row>
    <row r="656" spans="1:14" x14ac:dyDescent="0.15">
      <c r="A656" s="56" t="s">
        <v>4346</v>
      </c>
      <c r="B656" s="56" t="s">
        <v>23</v>
      </c>
      <c r="C656" s="56" t="s">
        <v>6261</v>
      </c>
      <c r="D656" s="56" t="s">
        <v>2082</v>
      </c>
      <c r="E656" s="48" t="s">
        <v>6262</v>
      </c>
      <c r="F656" s="48" t="s">
        <v>549</v>
      </c>
      <c r="G656" s="56" t="s">
        <v>597</v>
      </c>
      <c r="H656" s="58" t="s">
        <v>6263</v>
      </c>
      <c r="I656" s="48" t="s">
        <v>6264</v>
      </c>
      <c r="J656" s="48" t="s">
        <v>2082</v>
      </c>
      <c r="K656" s="56">
        <v>657</v>
      </c>
      <c r="L656" s="56" t="s">
        <v>6757</v>
      </c>
      <c r="M656" s="48">
        <v>17</v>
      </c>
      <c r="N656" s="48" t="s">
        <v>6265</v>
      </c>
    </row>
    <row r="657" spans="1:14" x14ac:dyDescent="0.15">
      <c r="A657" s="56" t="s">
        <v>3939</v>
      </c>
      <c r="B657" s="56" t="s">
        <v>23</v>
      </c>
      <c r="C657" s="56" t="s">
        <v>6269</v>
      </c>
      <c r="D657" s="56" t="s">
        <v>2082</v>
      </c>
      <c r="E657" s="48" t="s">
        <v>6270</v>
      </c>
      <c r="F657" s="48" t="s">
        <v>2025</v>
      </c>
      <c r="G657" s="56" t="s">
        <v>1756</v>
      </c>
      <c r="H657" s="58" t="s">
        <v>6271</v>
      </c>
      <c r="I657" s="48" t="s">
        <v>6272</v>
      </c>
      <c r="J657" s="48" t="s">
        <v>2082</v>
      </c>
      <c r="K657" s="56">
        <v>662</v>
      </c>
      <c r="L657" s="56" t="s">
        <v>6757</v>
      </c>
      <c r="M657" s="48">
        <v>17</v>
      </c>
      <c r="N657" s="48" t="s">
        <v>3938</v>
      </c>
    </row>
    <row r="658" spans="1:14" x14ac:dyDescent="0.15">
      <c r="A658" s="56" t="s">
        <v>3941</v>
      </c>
      <c r="B658" s="56" t="s">
        <v>23</v>
      </c>
      <c r="C658" s="56" t="s">
        <v>6269</v>
      </c>
      <c r="D658" s="56" t="s">
        <v>2082</v>
      </c>
      <c r="E658" s="48" t="s">
        <v>6273</v>
      </c>
      <c r="F658" s="48" t="s">
        <v>2025</v>
      </c>
      <c r="G658" s="56" t="s">
        <v>1718</v>
      </c>
      <c r="H658" s="58" t="s">
        <v>6274</v>
      </c>
      <c r="I658" s="48" t="s">
        <v>6275</v>
      </c>
      <c r="J658" s="48" t="s">
        <v>2082</v>
      </c>
      <c r="K658" s="56">
        <v>660</v>
      </c>
      <c r="L658" s="56" t="s">
        <v>6757</v>
      </c>
      <c r="M658" s="48">
        <v>17</v>
      </c>
      <c r="N658" s="48" t="s">
        <v>3940</v>
      </c>
    </row>
    <row r="659" spans="1:14" x14ac:dyDescent="0.15">
      <c r="A659" s="56" t="s">
        <v>3943</v>
      </c>
      <c r="B659" s="56" t="s">
        <v>23</v>
      </c>
      <c r="C659" s="56" t="s">
        <v>6269</v>
      </c>
      <c r="D659" s="56" t="s">
        <v>2082</v>
      </c>
      <c r="E659" s="48" t="s">
        <v>5436</v>
      </c>
      <c r="F659" s="48" t="s">
        <v>2025</v>
      </c>
      <c r="G659" s="56" t="s">
        <v>1711</v>
      </c>
      <c r="H659" s="58" t="s">
        <v>6276</v>
      </c>
      <c r="I659" s="48" t="s">
        <v>6277</v>
      </c>
      <c r="J659" s="48" t="s">
        <v>2082</v>
      </c>
      <c r="K659" s="56">
        <v>661</v>
      </c>
      <c r="L659" s="56" t="s">
        <v>6757</v>
      </c>
      <c r="M659" s="48">
        <v>17</v>
      </c>
      <c r="N659" s="48" t="s">
        <v>3942</v>
      </c>
    </row>
    <row r="660" spans="1:14" x14ac:dyDescent="0.15">
      <c r="A660" s="56" t="s">
        <v>3945</v>
      </c>
      <c r="B660" s="56" t="s">
        <v>23</v>
      </c>
      <c r="C660" s="56" t="s">
        <v>4967</v>
      </c>
      <c r="D660" s="56" t="s">
        <v>2082</v>
      </c>
      <c r="E660" s="48" t="s">
        <v>4581</v>
      </c>
      <c r="F660" s="48" t="s">
        <v>112</v>
      </c>
      <c r="G660" s="56" t="s">
        <v>2095</v>
      </c>
      <c r="H660" s="58" t="s">
        <v>5266</v>
      </c>
      <c r="I660" s="48" t="s">
        <v>6278</v>
      </c>
      <c r="J660" s="48" t="s">
        <v>2082</v>
      </c>
      <c r="K660" s="56">
        <v>577</v>
      </c>
      <c r="L660" s="56" t="s">
        <v>6757</v>
      </c>
      <c r="M660" s="48">
        <v>17</v>
      </c>
      <c r="N660" s="48" t="s">
        <v>3944</v>
      </c>
    </row>
    <row r="661" spans="1:14" x14ac:dyDescent="0.15">
      <c r="A661" s="56" t="s">
        <v>4349</v>
      </c>
      <c r="B661" s="56" t="s">
        <v>23</v>
      </c>
      <c r="C661" s="56" t="s">
        <v>5174</v>
      </c>
      <c r="D661" s="56" t="s">
        <v>2082</v>
      </c>
      <c r="E661" s="48" t="s">
        <v>6175</v>
      </c>
      <c r="F661" s="48" t="s">
        <v>2025</v>
      </c>
      <c r="G661" s="56" t="s">
        <v>1724</v>
      </c>
      <c r="H661" s="58" t="s">
        <v>6176</v>
      </c>
      <c r="I661" s="48" t="s">
        <v>6177</v>
      </c>
      <c r="J661" s="48" t="s">
        <v>2082</v>
      </c>
      <c r="K661" s="56">
        <v>634</v>
      </c>
      <c r="L661" s="56" t="s">
        <v>6757</v>
      </c>
      <c r="M661" s="48">
        <v>17</v>
      </c>
      <c r="N661" s="48" t="s">
        <v>6178</v>
      </c>
    </row>
    <row r="662" spans="1:14" x14ac:dyDescent="0.15">
      <c r="A662" s="56" t="s">
        <v>4402</v>
      </c>
      <c r="B662" s="56" t="s">
        <v>23</v>
      </c>
      <c r="C662" s="56" t="s">
        <v>5363</v>
      </c>
      <c r="D662" s="56" t="s">
        <v>2082</v>
      </c>
      <c r="E662" s="48" t="s">
        <v>5364</v>
      </c>
      <c r="F662" s="48" t="s">
        <v>2030</v>
      </c>
      <c r="G662" s="56" t="s">
        <v>1988</v>
      </c>
      <c r="H662" s="58" t="s">
        <v>5365</v>
      </c>
      <c r="I662" s="48" t="s">
        <v>5366</v>
      </c>
      <c r="J662" s="48" t="s">
        <v>2082</v>
      </c>
      <c r="K662" s="56">
        <v>543</v>
      </c>
      <c r="L662" s="56" t="s">
        <v>6757</v>
      </c>
      <c r="M662" s="48">
        <v>17</v>
      </c>
      <c r="N662" s="48" t="s">
        <v>5367</v>
      </c>
    </row>
    <row r="663" spans="1:14" x14ac:dyDescent="0.15">
      <c r="A663" s="56" t="s">
        <v>4439</v>
      </c>
      <c r="B663" s="56" t="s">
        <v>4485</v>
      </c>
      <c r="C663" s="56" t="s">
        <v>5905</v>
      </c>
      <c r="D663" s="56" t="s">
        <v>2082</v>
      </c>
      <c r="E663" s="48" t="s">
        <v>5906</v>
      </c>
      <c r="F663" s="48" t="s">
        <v>1382</v>
      </c>
      <c r="G663" s="56" t="s">
        <v>2494</v>
      </c>
      <c r="H663" s="58" t="s">
        <v>5907</v>
      </c>
      <c r="I663" s="48" t="s">
        <v>6279</v>
      </c>
      <c r="J663" s="48" t="s">
        <v>2082</v>
      </c>
      <c r="K663" s="56">
        <v>92</v>
      </c>
      <c r="L663" s="56" t="s">
        <v>6757</v>
      </c>
      <c r="M663" s="48">
        <v>8</v>
      </c>
      <c r="N663" s="48" t="s">
        <v>5909</v>
      </c>
    </row>
    <row r="664" spans="1:14" x14ac:dyDescent="0.15">
      <c r="A664" s="56" t="s">
        <v>4443</v>
      </c>
      <c r="B664" s="56" t="s">
        <v>23</v>
      </c>
      <c r="C664" s="56" t="s">
        <v>4743</v>
      </c>
      <c r="D664" s="56" t="s">
        <v>2082</v>
      </c>
      <c r="E664" s="48" t="s">
        <v>5841</v>
      </c>
      <c r="F664" s="48" t="s">
        <v>1382</v>
      </c>
      <c r="G664" s="56" t="s">
        <v>1399</v>
      </c>
      <c r="H664" s="58" t="s">
        <v>5842</v>
      </c>
      <c r="I664" s="48" t="s">
        <v>5843</v>
      </c>
      <c r="J664" s="48" t="s">
        <v>2082</v>
      </c>
      <c r="K664" s="56">
        <v>516</v>
      </c>
      <c r="L664" s="56" t="s">
        <v>6757</v>
      </c>
      <c r="M664" s="48">
        <v>17</v>
      </c>
      <c r="N664" s="48" t="s">
        <v>5844</v>
      </c>
    </row>
    <row r="665" spans="1:14" x14ac:dyDescent="0.15">
      <c r="A665" s="56" t="s">
        <v>3947</v>
      </c>
      <c r="B665" s="56" t="s">
        <v>23</v>
      </c>
      <c r="C665" s="56" t="s">
        <v>5733</v>
      </c>
      <c r="D665" s="56" t="s">
        <v>2082</v>
      </c>
      <c r="E665" s="48" t="s">
        <v>6280</v>
      </c>
      <c r="F665" s="48" t="s">
        <v>112</v>
      </c>
      <c r="G665" s="56" t="s">
        <v>2758</v>
      </c>
      <c r="H665" s="58" t="s">
        <v>6281</v>
      </c>
      <c r="I665" s="48" t="s">
        <v>6282</v>
      </c>
      <c r="J665" s="48" t="s">
        <v>2082</v>
      </c>
      <c r="K665" s="56">
        <v>709</v>
      </c>
      <c r="L665" s="56" t="s">
        <v>6757</v>
      </c>
      <c r="M665" s="48">
        <v>17</v>
      </c>
      <c r="N665" s="48" t="s">
        <v>3946</v>
      </c>
    </row>
    <row r="666" spans="1:14" x14ac:dyDescent="0.15">
      <c r="A666" s="56" t="s">
        <v>3951</v>
      </c>
      <c r="B666" s="56" t="s">
        <v>4491</v>
      </c>
      <c r="C666" s="56" t="s">
        <v>6283</v>
      </c>
      <c r="D666" s="56" t="s">
        <v>2082</v>
      </c>
      <c r="E666" s="48" t="s">
        <v>6284</v>
      </c>
      <c r="F666" s="48" t="s">
        <v>1382</v>
      </c>
      <c r="G666" s="56" t="s">
        <v>1434</v>
      </c>
      <c r="H666" s="58" t="s">
        <v>6285</v>
      </c>
      <c r="I666" s="48" t="s">
        <v>6286</v>
      </c>
      <c r="J666" s="48" t="s">
        <v>2082</v>
      </c>
      <c r="K666" s="56">
        <v>237</v>
      </c>
      <c r="L666" s="56" t="s">
        <v>6757</v>
      </c>
      <c r="M666" s="48">
        <v>1</v>
      </c>
      <c r="N666" s="48" t="s">
        <v>3950</v>
      </c>
    </row>
    <row r="667" spans="1:14" x14ac:dyDescent="0.15">
      <c r="A667" s="56" t="s">
        <v>4421</v>
      </c>
      <c r="B667" s="56" t="s">
        <v>4491</v>
      </c>
      <c r="C667" s="56" t="s">
        <v>6213</v>
      </c>
      <c r="D667" s="56" t="s">
        <v>2082</v>
      </c>
      <c r="E667" s="48" t="s">
        <v>6214</v>
      </c>
      <c r="F667" s="48" t="s">
        <v>1382</v>
      </c>
      <c r="G667" s="56" t="s">
        <v>2464</v>
      </c>
      <c r="H667" s="58" t="s">
        <v>5974</v>
      </c>
      <c r="I667" s="48" t="s">
        <v>6215</v>
      </c>
      <c r="J667" s="48" t="s">
        <v>2082</v>
      </c>
      <c r="K667" s="56">
        <v>193</v>
      </c>
      <c r="L667" s="56" t="s">
        <v>6757</v>
      </c>
      <c r="M667" s="48">
        <v>1</v>
      </c>
      <c r="N667" s="48" t="s">
        <v>6216</v>
      </c>
    </row>
    <row r="668" spans="1:14" x14ac:dyDescent="0.15">
      <c r="A668" s="56" t="s">
        <v>3953</v>
      </c>
      <c r="B668" s="56" t="s">
        <v>23</v>
      </c>
      <c r="C668" s="56" t="s">
        <v>5174</v>
      </c>
      <c r="D668" s="56" t="s">
        <v>2082</v>
      </c>
      <c r="E668" s="48" t="s">
        <v>5250</v>
      </c>
      <c r="F668" s="48" t="s">
        <v>1217</v>
      </c>
      <c r="G668" s="56" t="s">
        <v>1222</v>
      </c>
      <c r="H668" s="58" t="s">
        <v>6287</v>
      </c>
      <c r="I668" s="48" t="s">
        <v>6288</v>
      </c>
      <c r="J668" s="48" t="s">
        <v>2082</v>
      </c>
      <c r="K668" s="56">
        <v>629</v>
      </c>
      <c r="L668" s="56" t="s">
        <v>6757</v>
      </c>
      <c r="M668" s="48">
        <v>17</v>
      </c>
      <c r="N668" s="48" t="s">
        <v>3952</v>
      </c>
    </row>
    <row r="669" spans="1:14" x14ac:dyDescent="0.15">
      <c r="A669" s="56" t="s">
        <v>3955</v>
      </c>
      <c r="B669" s="56" t="s">
        <v>4485</v>
      </c>
      <c r="C669" s="56" t="s">
        <v>3955</v>
      </c>
      <c r="D669" s="56" t="s">
        <v>2082</v>
      </c>
      <c r="E669" s="48" t="s">
        <v>5009</v>
      </c>
      <c r="F669" s="48" t="s">
        <v>112</v>
      </c>
      <c r="G669" s="56" t="s">
        <v>2786</v>
      </c>
      <c r="H669" s="58" t="s">
        <v>6289</v>
      </c>
      <c r="I669" s="48" t="s">
        <v>6290</v>
      </c>
      <c r="J669" s="48" t="s">
        <v>2082</v>
      </c>
      <c r="K669" s="56">
        <v>132</v>
      </c>
      <c r="L669" s="56" t="s">
        <v>6757</v>
      </c>
      <c r="M669" s="48">
        <v>8</v>
      </c>
      <c r="N669" s="48" t="s">
        <v>3954</v>
      </c>
    </row>
    <row r="670" spans="1:14" x14ac:dyDescent="0.15">
      <c r="A670" s="56" t="s">
        <v>3957</v>
      </c>
      <c r="B670" s="56" t="s">
        <v>23</v>
      </c>
      <c r="C670" s="56" t="s">
        <v>4797</v>
      </c>
      <c r="D670" s="56" t="s">
        <v>2082</v>
      </c>
      <c r="E670" s="48" t="s">
        <v>5917</v>
      </c>
      <c r="F670" s="48" t="s">
        <v>549</v>
      </c>
      <c r="G670" s="56" t="s">
        <v>2531</v>
      </c>
      <c r="H670" s="58" t="s">
        <v>5918</v>
      </c>
      <c r="I670" s="48" t="s">
        <v>6291</v>
      </c>
      <c r="J670" s="48" t="s">
        <v>2082</v>
      </c>
      <c r="K670" s="56">
        <v>476</v>
      </c>
      <c r="L670" s="56" t="s">
        <v>6757</v>
      </c>
      <c r="M670" s="48">
        <v>17</v>
      </c>
      <c r="N670" s="48" t="s">
        <v>3956</v>
      </c>
    </row>
    <row r="671" spans="1:14" x14ac:dyDescent="0.15">
      <c r="A671" s="56" t="s">
        <v>3959</v>
      </c>
      <c r="B671" s="56" t="s">
        <v>4495</v>
      </c>
      <c r="C671" s="56" t="s">
        <v>4496</v>
      </c>
      <c r="D671" s="56" t="s">
        <v>2082</v>
      </c>
      <c r="E671" s="48" t="s">
        <v>4778</v>
      </c>
      <c r="F671" s="48" t="s">
        <v>1382</v>
      </c>
      <c r="G671" s="56" t="s">
        <v>1474</v>
      </c>
      <c r="H671" s="58" t="s">
        <v>6292</v>
      </c>
      <c r="I671" s="48" t="s">
        <v>6293</v>
      </c>
      <c r="J671" s="48" t="s">
        <v>2082</v>
      </c>
      <c r="K671" s="56">
        <v>733</v>
      </c>
      <c r="L671" s="56" t="s">
        <v>6757</v>
      </c>
      <c r="M671" s="48">
        <v>2</v>
      </c>
      <c r="N671" s="48" t="s">
        <v>3958</v>
      </c>
    </row>
    <row r="672" spans="1:14" x14ac:dyDescent="0.15">
      <c r="A672" s="56" t="s">
        <v>3963</v>
      </c>
      <c r="B672" s="56" t="s">
        <v>23</v>
      </c>
      <c r="C672" s="56" t="s">
        <v>6294</v>
      </c>
      <c r="D672" s="56" t="s">
        <v>5600</v>
      </c>
      <c r="E672" s="48" t="s">
        <v>6295</v>
      </c>
      <c r="F672" s="48" t="s">
        <v>2027</v>
      </c>
      <c r="G672" s="56" t="s">
        <v>1867</v>
      </c>
      <c r="H672" s="58" t="s">
        <v>6296</v>
      </c>
      <c r="I672" s="48" t="s">
        <v>6297</v>
      </c>
      <c r="J672" s="48" t="s">
        <v>2082</v>
      </c>
      <c r="K672" s="56">
        <v>680</v>
      </c>
      <c r="L672" s="56" t="s">
        <v>6757</v>
      </c>
      <c r="M672" s="48">
        <v>17</v>
      </c>
      <c r="N672" s="48" t="s">
        <v>3962</v>
      </c>
    </row>
    <row r="673" spans="1:14" x14ac:dyDescent="0.15">
      <c r="A673" s="56" t="s">
        <v>3965</v>
      </c>
      <c r="B673" s="56" t="s">
        <v>23</v>
      </c>
      <c r="C673" s="56" t="s">
        <v>6294</v>
      </c>
      <c r="D673" s="56" t="s">
        <v>2082</v>
      </c>
      <c r="E673" s="48" t="s">
        <v>6295</v>
      </c>
      <c r="F673" s="48" t="s">
        <v>2027</v>
      </c>
      <c r="G673" s="56" t="s">
        <v>1850</v>
      </c>
      <c r="H673" s="58" t="s">
        <v>6298</v>
      </c>
      <c r="I673" s="48" t="s">
        <v>6299</v>
      </c>
      <c r="J673" s="48" t="s">
        <v>2082</v>
      </c>
      <c r="K673" s="56">
        <v>679</v>
      </c>
      <c r="L673" s="56" t="s">
        <v>6757</v>
      </c>
      <c r="M673" s="48">
        <v>17</v>
      </c>
      <c r="N673" s="48" t="s">
        <v>3964</v>
      </c>
    </row>
    <row r="674" spans="1:14" x14ac:dyDescent="0.15">
      <c r="A674" s="56" t="s">
        <v>3967</v>
      </c>
      <c r="B674" s="56" t="s">
        <v>4485</v>
      </c>
      <c r="C674" s="56" t="s">
        <v>3969</v>
      </c>
      <c r="D674" s="56" t="s">
        <v>2082</v>
      </c>
      <c r="E674" s="48" t="s">
        <v>6300</v>
      </c>
      <c r="F674" s="48" t="s">
        <v>112</v>
      </c>
      <c r="G674" s="56" t="s">
        <v>2733</v>
      </c>
      <c r="H674" s="58" t="s">
        <v>6301</v>
      </c>
      <c r="I674" s="48" t="s">
        <v>6302</v>
      </c>
      <c r="J674" s="48" t="s">
        <v>2082</v>
      </c>
      <c r="K674" s="56">
        <v>137</v>
      </c>
      <c r="L674" s="56" t="s">
        <v>6757</v>
      </c>
      <c r="M674" s="48">
        <v>8</v>
      </c>
      <c r="N674" s="48" t="s">
        <v>3966</v>
      </c>
    </row>
    <row r="675" spans="1:14" x14ac:dyDescent="0.15">
      <c r="A675" s="56" t="s">
        <v>3969</v>
      </c>
      <c r="B675" s="56" t="s">
        <v>4485</v>
      </c>
      <c r="C675" s="56" t="s">
        <v>3969</v>
      </c>
      <c r="D675" s="56" t="s">
        <v>2082</v>
      </c>
      <c r="E675" s="48" t="s">
        <v>6300</v>
      </c>
      <c r="F675" s="48" t="s">
        <v>112</v>
      </c>
      <c r="G675" s="56" t="s">
        <v>2733</v>
      </c>
      <c r="H675" s="58" t="s">
        <v>6303</v>
      </c>
      <c r="I675" s="48" t="s">
        <v>6304</v>
      </c>
      <c r="J675" s="48" t="s">
        <v>2082</v>
      </c>
      <c r="K675" s="56">
        <v>136</v>
      </c>
      <c r="L675" s="56" t="s">
        <v>6760</v>
      </c>
      <c r="M675" s="48">
        <v>8</v>
      </c>
      <c r="N675" s="48" t="s">
        <v>3968</v>
      </c>
    </row>
    <row r="676" spans="1:14" x14ac:dyDescent="0.15">
      <c r="A676" s="56" t="s">
        <v>3970</v>
      </c>
      <c r="B676" s="56" t="s">
        <v>4593</v>
      </c>
      <c r="C676" s="56" t="s">
        <v>6305</v>
      </c>
      <c r="D676" s="56" t="s">
        <v>2082</v>
      </c>
      <c r="E676" s="48" t="s">
        <v>4683</v>
      </c>
      <c r="F676" s="48" t="s">
        <v>112</v>
      </c>
      <c r="G676" s="56" t="s">
        <v>6306</v>
      </c>
      <c r="H676" s="58" t="s">
        <v>6307</v>
      </c>
      <c r="I676" s="48" t="s">
        <v>6308</v>
      </c>
      <c r="J676" s="48" t="s">
        <v>2082</v>
      </c>
      <c r="K676" s="56">
        <v>374</v>
      </c>
      <c r="L676" s="56" t="s">
        <v>6757</v>
      </c>
      <c r="M676" s="48">
        <v>15</v>
      </c>
      <c r="N676" s="48">
        <v>43264292</v>
      </c>
    </row>
    <row r="677" spans="1:14" x14ac:dyDescent="0.15">
      <c r="A677" s="56" t="s">
        <v>3972</v>
      </c>
      <c r="B677" s="56" t="s">
        <v>4485</v>
      </c>
      <c r="C677" s="56" t="s">
        <v>4844</v>
      </c>
      <c r="D677" s="56" t="s">
        <v>2082</v>
      </c>
      <c r="E677" s="48" t="s">
        <v>4845</v>
      </c>
      <c r="F677" s="48" t="s">
        <v>112</v>
      </c>
      <c r="G677" s="56" t="s">
        <v>2127</v>
      </c>
      <c r="H677" s="58" t="s">
        <v>6309</v>
      </c>
      <c r="I677" s="48" t="s">
        <v>6310</v>
      </c>
      <c r="J677" s="48" t="s">
        <v>2082</v>
      </c>
      <c r="K677" s="56">
        <v>144</v>
      </c>
      <c r="L677" s="56" t="s">
        <v>6760</v>
      </c>
      <c r="M677" s="48">
        <v>8</v>
      </c>
      <c r="N677" s="48" t="s">
        <v>3971</v>
      </c>
    </row>
    <row r="678" spans="1:14" x14ac:dyDescent="0.15">
      <c r="A678" s="56" t="s">
        <v>3974</v>
      </c>
      <c r="B678" s="56" t="s">
        <v>4495</v>
      </c>
      <c r="C678" s="56" t="s">
        <v>6311</v>
      </c>
      <c r="D678" s="56" t="s">
        <v>6689</v>
      </c>
      <c r="E678" s="48" t="s">
        <v>4732</v>
      </c>
      <c r="F678" s="48" t="s">
        <v>112</v>
      </c>
      <c r="G678" s="56" t="s">
        <v>5656</v>
      </c>
      <c r="H678" s="58" t="s">
        <v>5229</v>
      </c>
      <c r="I678" s="48" t="s">
        <v>6312</v>
      </c>
      <c r="J678" s="48" t="s">
        <v>6776</v>
      </c>
      <c r="K678" s="56">
        <v>381</v>
      </c>
      <c r="L678" s="56" t="s">
        <v>6757</v>
      </c>
      <c r="M678" s="48">
        <v>2</v>
      </c>
      <c r="N678" s="48" t="s">
        <v>3973</v>
      </c>
    </row>
    <row r="679" spans="1:14" x14ac:dyDescent="0.15">
      <c r="A679" s="56" t="s">
        <v>4352</v>
      </c>
      <c r="B679" s="56" t="s">
        <v>4485</v>
      </c>
      <c r="C679" s="56" t="s">
        <v>4844</v>
      </c>
      <c r="D679" s="56" t="s">
        <v>2082</v>
      </c>
      <c r="E679" s="48" t="s">
        <v>6313</v>
      </c>
      <c r="F679" s="48" t="s">
        <v>112</v>
      </c>
      <c r="G679" s="56" t="s">
        <v>506</v>
      </c>
      <c r="H679" s="58" t="s">
        <v>6314</v>
      </c>
      <c r="I679" s="48" t="s">
        <v>6315</v>
      </c>
      <c r="J679" s="48" t="s">
        <v>2082</v>
      </c>
      <c r="K679" s="56">
        <v>146</v>
      </c>
      <c r="L679" s="56" t="s">
        <v>6760</v>
      </c>
      <c r="M679" s="48">
        <v>8</v>
      </c>
      <c r="N679" s="48" t="s">
        <v>6316</v>
      </c>
    </row>
    <row r="680" spans="1:14" x14ac:dyDescent="0.15">
      <c r="A680" s="56" t="s">
        <v>4351</v>
      </c>
      <c r="B680" s="56" t="s">
        <v>4485</v>
      </c>
      <c r="C680" s="56" t="s">
        <v>4844</v>
      </c>
      <c r="D680" s="56" t="s">
        <v>5760</v>
      </c>
      <c r="E680" s="48" t="s">
        <v>6313</v>
      </c>
      <c r="F680" s="48" t="s">
        <v>112</v>
      </c>
      <c r="G680" s="56" t="s">
        <v>506</v>
      </c>
      <c r="H680" s="58" t="s">
        <v>6314</v>
      </c>
      <c r="I680" s="48" t="s">
        <v>6315</v>
      </c>
      <c r="J680" s="48" t="s">
        <v>2082</v>
      </c>
      <c r="K680" s="56">
        <v>145</v>
      </c>
      <c r="L680" s="56" t="s">
        <v>6757</v>
      </c>
      <c r="M680" s="48">
        <v>8</v>
      </c>
      <c r="N680" s="48" t="s">
        <v>6316</v>
      </c>
    </row>
    <row r="681" spans="1:14" x14ac:dyDescent="0.15">
      <c r="A681" s="56" t="s">
        <v>3978</v>
      </c>
      <c r="B681" s="56" t="s">
        <v>4485</v>
      </c>
      <c r="C681" s="56" t="s">
        <v>5776</v>
      </c>
      <c r="D681" s="56" t="s">
        <v>2082</v>
      </c>
      <c r="E681" s="48" t="s">
        <v>6317</v>
      </c>
      <c r="F681" s="48" t="s">
        <v>112</v>
      </c>
      <c r="G681" s="56" t="s">
        <v>131</v>
      </c>
      <c r="H681" s="58" t="s">
        <v>6318</v>
      </c>
      <c r="I681" s="48" t="s">
        <v>6319</v>
      </c>
      <c r="J681" s="48" t="s">
        <v>2082</v>
      </c>
      <c r="K681" s="56">
        <v>138</v>
      </c>
      <c r="L681" s="56" t="s">
        <v>6757</v>
      </c>
      <c r="M681" s="48">
        <v>8</v>
      </c>
      <c r="N681" s="48" t="s">
        <v>3977</v>
      </c>
    </row>
    <row r="682" spans="1:14" x14ac:dyDescent="0.15">
      <c r="A682" s="56" t="s">
        <v>3980</v>
      </c>
      <c r="B682" s="56" t="s">
        <v>23</v>
      </c>
      <c r="C682" s="56" t="s">
        <v>5723</v>
      </c>
      <c r="D682" s="56" t="s">
        <v>2082</v>
      </c>
      <c r="E682" s="48" t="s">
        <v>5049</v>
      </c>
      <c r="F682" s="48" t="s">
        <v>112</v>
      </c>
      <c r="G682" s="56" t="s">
        <v>6320</v>
      </c>
      <c r="H682" s="58" t="s">
        <v>6321</v>
      </c>
      <c r="I682" s="48" t="s">
        <v>6322</v>
      </c>
      <c r="J682" s="48" t="s">
        <v>2082</v>
      </c>
      <c r="K682" s="56">
        <v>457</v>
      </c>
      <c r="L682" s="56" t="s">
        <v>6760</v>
      </c>
      <c r="M682" s="48">
        <v>17</v>
      </c>
      <c r="N682" s="48" t="s">
        <v>3979</v>
      </c>
    </row>
    <row r="683" spans="1:14" x14ac:dyDescent="0.15">
      <c r="A683" s="56" t="s">
        <v>3982</v>
      </c>
      <c r="B683" s="56" t="s">
        <v>4485</v>
      </c>
      <c r="C683" s="56" t="s">
        <v>4856</v>
      </c>
      <c r="D683" s="56" t="s">
        <v>2082</v>
      </c>
      <c r="E683" s="48" t="s">
        <v>4972</v>
      </c>
      <c r="F683" s="48" t="s">
        <v>112</v>
      </c>
      <c r="G683" s="56" t="s">
        <v>330</v>
      </c>
      <c r="H683" s="58" t="s">
        <v>5439</v>
      </c>
      <c r="I683" s="48" t="s">
        <v>6323</v>
      </c>
      <c r="J683" s="48" t="s">
        <v>2082</v>
      </c>
      <c r="K683" s="56">
        <v>71</v>
      </c>
      <c r="L683" s="56" t="s">
        <v>6757</v>
      </c>
      <c r="M683" s="48">
        <v>8</v>
      </c>
      <c r="N683" s="48" t="s">
        <v>3981</v>
      </c>
    </row>
    <row r="684" spans="1:14" x14ac:dyDescent="0.15">
      <c r="A684" s="56" t="s">
        <v>3984</v>
      </c>
      <c r="B684" s="56" t="s">
        <v>4485</v>
      </c>
      <c r="C684" s="56" t="s">
        <v>4856</v>
      </c>
      <c r="D684" s="56" t="s">
        <v>2082</v>
      </c>
      <c r="E684" s="48" t="s">
        <v>4801</v>
      </c>
      <c r="F684" s="48" t="s">
        <v>112</v>
      </c>
      <c r="G684" s="56" t="s">
        <v>330</v>
      </c>
      <c r="H684" s="58" t="s">
        <v>6324</v>
      </c>
      <c r="I684" s="48" t="s">
        <v>6325</v>
      </c>
      <c r="J684" s="48" t="s">
        <v>2082</v>
      </c>
      <c r="K684" s="56">
        <v>70</v>
      </c>
      <c r="L684" s="56" t="s">
        <v>6757</v>
      </c>
      <c r="M684" s="48">
        <v>8</v>
      </c>
      <c r="N684" s="48" t="s">
        <v>3983</v>
      </c>
    </row>
    <row r="685" spans="1:14" x14ac:dyDescent="0.15">
      <c r="A685" s="56" t="s">
        <v>4336</v>
      </c>
      <c r="B685" s="56" t="s">
        <v>6249</v>
      </c>
      <c r="C685" s="56" t="s">
        <v>6250</v>
      </c>
      <c r="D685" s="56" t="s">
        <v>2082</v>
      </c>
      <c r="E685" s="48" t="s">
        <v>6251</v>
      </c>
      <c r="F685" s="48" t="s">
        <v>961</v>
      </c>
      <c r="G685" s="56" t="s">
        <v>2381</v>
      </c>
      <c r="H685" s="58" t="s">
        <v>6061</v>
      </c>
      <c r="I685" s="48" t="s">
        <v>6252</v>
      </c>
      <c r="J685" s="48" t="s">
        <v>2082</v>
      </c>
      <c r="K685" s="56">
        <v>753</v>
      </c>
      <c r="L685" s="56" t="s">
        <v>6760</v>
      </c>
      <c r="M685" s="48">
        <v>20</v>
      </c>
      <c r="N685" s="48" t="s">
        <v>6253</v>
      </c>
    </row>
    <row r="686" spans="1:14" x14ac:dyDescent="0.15">
      <c r="A686" s="56" t="s">
        <v>3986</v>
      </c>
      <c r="B686" s="56" t="s">
        <v>4584</v>
      </c>
      <c r="C686" s="56" t="s">
        <v>3986</v>
      </c>
      <c r="D686" s="56" t="s">
        <v>2082</v>
      </c>
      <c r="E686" s="48" t="s">
        <v>6083</v>
      </c>
      <c r="F686" s="48" t="s">
        <v>112</v>
      </c>
      <c r="G686" s="56" t="s">
        <v>6084</v>
      </c>
      <c r="H686" s="58" t="s">
        <v>6085</v>
      </c>
      <c r="I686" s="48" t="s">
        <v>6326</v>
      </c>
      <c r="J686" s="48" t="s">
        <v>2082</v>
      </c>
      <c r="K686" s="56">
        <v>856</v>
      </c>
      <c r="L686" s="56" t="s">
        <v>6757</v>
      </c>
      <c r="M686" s="48">
        <v>5</v>
      </c>
      <c r="N686" s="48" t="s">
        <v>3985</v>
      </c>
    </row>
    <row r="687" spans="1:14" x14ac:dyDescent="0.15">
      <c r="A687" s="56" t="s">
        <v>3988</v>
      </c>
      <c r="B687" s="56" t="s">
        <v>5248</v>
      </c>
      <c r="C687" s="56" t="s">
        <v>6327</v>
      </c>
      <c r="D687" s="56" t="s">
        <v>2082</v>
      </c>
      <c r="E687" s="48" t="s">
        <v>5085</v>
      </c>
      <c r="F687" s="48" t="s">
        <v>112</v>
      </c>
      <c r="G687" s="56" t="s">
        <v>2162</v>
      </c>
      <c r="H687" s="58" t="s">
        <v>6328</v>
      </c>
      <c r="I687" s="48" t="s">
        <v>6329</v>
      </c>
      <c r="J687" s="48" t="s">
        <v>2082</v>
      </c>
      <c r="K687" s="56">
        <v>170</v>
      </c>
      <c r="L687" s="56" t="s">
        <v>6757</v>
      </c>
      <c r="M687" s="48">
        <v>9</v>
      </c>
      <c r="N687" s="48" t="s">
        <v>3987</v>
      </c>
    </row>
    <row r="688" spans="1:14" x14ac:dyDescent="0.15">
      <c r="A688" s="56" t="s">
        <v>3990</v>
      </c>
      <c r="B688" s="56" t="s">
        <v>4491</v>
      </c>
      <c r="C688" s="56" t="s">
        <v>6330</v>
      </c>
      <c r="D688" s="56" t="s">
        <v>2082</v>
      </c>
      <c r="E688" s="48" t="s">
        <v>5899</v>
      </c>
      <c r="F688" s="48" t="s">
        <v>112</v>
      </c>
      <c r="G688" s="56" t="s">
        <v>2809</v>
      </c>
      <c r="H688" s="58" t="s">
        <v>6085</v>
      </c>
      <c r="I688" s="48" t="s">
        <v>6331</v>
      </c>
      <c r="J688" s="48" t="s">
        <v>2082</v>
      </c>
      <c r="K688" s="56">
        <v>286</v>
      </c>
      <c r="L688" s="56" t="s">
        <v>6757</v>
      </c>
      <c r="M688" s="48">
        <v>1</v>
      </c>
      <c r="N688" s="48" t="s">
        <v>3989</v>
      </c>
    </row>
    <row r="689" spans="1:14" x14ac:dyDescent="0.15">
      <c r="A689" s="56" t="s">
        <v>3992</v>
      </c>
      <c r="B689" s="56" t="s">
        <v>4485</v>
      </c>
      <c r="C689" s="56" t="s">
        <v>6332</v>
      </c>
      <c r="D689" s="56" t="s">
        <v>2082</v>
      </c>
      <c r="E689" s="48" t="s">
        <v>6333</v>
      </c>
      <c r="F689" s="48" t="s">
        <v>1217</v>
      </c>
      <c r="G689" s="56" t="s">
        <v>2579</v>
      </c>
      <c r="H689" s="58" t="s">
        <v>6334</v>
      </c>
      <c r="I689" s="48" t="s">
        <v>6335</v>
      </c>
      <c r="J689" s="48" t="s">
        <v>2082</v>
      </c>
      <c r="K689" s="56">
        <v>154</v>
      </c>
      <c r="L689" s="56" t="s">
        <v>6757</v>
      </c>
      <c r="M689" s="48">
        <v>8</v>
      </c>
      <c r="N689" s="48" t="s">
        <v>3991</v>
      </c>
    </row>
    <row r="690" spans="1:14" x14ac:dyDescent="0.15">
      <c r="A690" s="56" t="s">
        <v>3994</v>
      </c>
      <c r="B690" s="56" t="s">
        <v>23</v>
      </c>
      <c r="C690" s="56" t="s">
        <v>5374</v>
      </c>
      <c r="D690" s="56" t="s">
        <v>2082</v>
      </c>
      <c r="E690" s="48" t="s">
        <v>6336</v>
      </c>
      <c r="F690" s="48" t="s">
        <v>112</v>
      </c>
      <c r="G690" s="56" t="s">
        <v>246</v>
      </c>
      <c r="H690" s="58" t="s">
        <v>6337</v>
      </c>
      <c r="I690" s="48" t="s">
        <v>6338</v>
      </c>
      <c r="J690" s="48" t="s">
        <v>2082</v>
      </c>
      <c r="K690" s="56">
        <v>706</v>
      </c>
      <c r="L690" s="56" t="s">
        <v>6760</v>
      </c>
      <c r="M690" s="48">
        <v>17</v>
      </c>
      <c r="N690" s="48" t="s">
        <v>3993</v>
      </c>
    </row>
    <row r="691" spans="1:14" x14ac:dyDescent="0.15">
      <c r="A691" s="56" t="s">
        <v>3996</v>
      </c>
      <c r="B691" s="56" t="s">
        <v>4485</v>
      </c>
      <c r="C691" s="56" t="s">
        <v>6339</v>
      </c>
      <c r="D691" s="56" t="s">
        <v>2082</v>
      </c>
      <c r="E691" s="48" t="s">
        <v>4727</v>
      </c>
      <c r="F691" s="48" t="s">
        <v>112</v>
      </c>
      <c r="G691" s="56" t="s">
        <v>175</v>
      </c>
      <c r="H691" s="58" t="s">
        <v>6340</v>
      </c>
      <c r="I691" s="48" t="s">
        <v>6341</v>
      </c>
      <c r="J691" s="48" t="s">
        <v>2082</v>
      </c>
      <c r="K691" s="56">
        <v>139</v>
      </c>
      <c r="L691" s="56" t="s">
        <v>6757</v>
      </c>
      <c r="M691" s="48">
        <v>8</v>
      </c>
      <c r="N691" s="48" t="s">
        <v>3995</v>
      </c>
    </row>
    <row r="692" spans="1:14" x14ac:dyDescent="0.15">
      <c r="A692" s="56" t="s">
        <v>4354</v>
      </c>
      <c r="B692" s="56" t="s">
        <v>23</v>
      </c>
      <c r="C692" s="56" t="s">
        <v>5001</v>
      </c>
      <c r="D692" s="56" t="s">
        <v>2082</v>
      </c>
      <c r="E692" s="48" t="s">
        <v>5002</v>
      </c>
      <c r="F692" s="48" t="s">
        <v>112</v>
      </c>
      <c r="G692" s="56" t="s">
        <v>171</v>
      </c>
      <c r="H692" s="58" t="s">
        <v>6342</v>
      </c>
      <c r="I692" s="48" t="s">
        <v>6343</v>
      </c>
      <c r="J692" s="48" t="s">
        <v>2082</v>
      </c>
      <c r="K692" s="56">
        <v>701</v>
      </c>
      <c r="L692" s="56" t="s">
        <v>6760</v>
      </c>
      <c r="M692" s="48">
        <v>17</v>
      </c>
      <c r="N692" s="48" t="s">
        <v>6344</v>
      </c>
    </row>
    <row r="693" spans="1:14" x14ac:dyDescent="0.15">
      <c r="A693" s="56" t="s">
        <v>4355</v>
      </c>
      <c r="B693" s="56" t="s">
        <v>23</v>
      </c>
      <c r="C693" s="56" t="s">
        <v>5001</v>
      </c>
      <c r="D693" s="56" t="s">
        <v>2082</v>
      </c>
      <c r="E693" s="48" t="s">
        <v>5002</v>
      </c>
      <c r="F693" s="48" t="s">
        <v>112</v>
      </c>
      <c r="G693" s="56" t="s">
        <v>171</v>
      </c>
      <c r="H693" s="58" t="s">
        <v>5003</v>
      </c>
      <c r="I693" s="48" t="s">
        <v>6343</v>
      </c>
      <c r="J693" s="48" t="s">
        <v>2082</v>
      </c>
      <c r="K693" s="56">
        <v>703</v>
      </c>
      <c r="L693" s="56" t="s">
        <v>6757</v>
      </c>
      <c r="M693" s="48">
        <v>17</v>
      </c>
      <c r="N693" s="48" t="s">
        <v>6344</v>
      </c>
    </row>
    <row r="694" spans="1:14" x14ac:dyDescent="0.15">
      <c r="A694" s="56" t="s">
        <v>4456</v>
      </c>
      <c r="B694" s="56" t="s">
        <v>4491</v>
      </c>
      <c r="C694" s="56" t="s">
        <v>5059</v>
      </c>
      <c r="D694" s="56" t="s">
        <v>2082</v>
      </c>
      <c r="E694" s="48" t="s">
        <v>4586</v>
      </c>
      <c r="F694" s="48" t="s">
        <v>1217</v>
      </c>
      <c r="G694" s="56" t="s">
        <v>1340</v>
      </c>
      <c r="H694" s="58" t="s">
        <v>5060</v>
      </c>
      <c r="I694" s="48" t="s">
        <v>5061</v>
      </c>
      <c r="J694" s="48" t="s">
        <v>2082</v>
      </c>
      <c r="K694" s="56">
        <v>309</v>
      </c>
      <c r="L694" s="56" t="s">
        <v>6757</v>
      </c>
      <c r="M694" s="48">
        <v>1</v>
      </c>
      <c r="N694" s="48" t="s">
        <v>5062</v>
      </c>
    </row>
    <row r="695" spans="1:14" x14ac:dyDescent="0.15">
      <c r="A695" s="56" t="s">
        <v>3997</v>
      </c>
      <c r="B695" s="56" t="s">
        <v>4593</v>
      </c>
      <c r="C695" s="56" t="s">
        <v>6345</v>
      </c>
      <c r="D695" s="56" t="s">
        <v>4547</v>
      </c>
      <c r="E695" s="48" t="s">
        <v>4563</v>
      </c>
      <c r="F695" s="48" t="s">
        <v>112</v>
      </c>
      <c r="G695" s="56" t="s">
        <v>2282</v>
      </c>
      <c r="H695" s="58" t="s">
        <v>6346</v>
      </c>
      <c r="I695" s="48" t="s">
        <v>6347</v>
      </c>
      <c r="J695" s="48" t="s">
        <v>2082</v>
      </c>
      <c r="K695" s="56">
        <v>373</v>
      </c>
      <c r="L695" s="56" t="s">
        <v>6757</v>
      </c>
      <c r="M695" s="48">
        <v>15</v>
      </c>
      <c r="N695" s="48">
        <v>63692327</v>
      </c>
    </row>
    <row r="696" spans="1:14" x14ac:dyDescent="0.15">
      <c r="A696" s="56" t="s">
        <v>4001</v>
      </c>
      <c r="B696" s="56" t="s">
        <v>4485</v>
      </c>
      <c r="C696" s="56" t="s">
        <v>6200</v>
      </c>
      <c r="D696" s="56" t="s">
        <v>2082</v>
      </c>
      <c r="E696" s="48" t="s">
        <v>5917</v>
      </c>
      <c r="F696" s="48" t="s">
        <v>549</v>
      </c>
      <c r="G696" s="56" t="s">
        <v>2531</v>
      </c>
      <c r="H696" s="58" t="s">
        <v>6201</v>
      </c>
      <c r="I696" s="48" t="s">
        <v>6348</v>
      </c>
      <c r="J696" s="48" t="s">
        <v>2082</v>
      </c>
      <c r="K696" s="56">
        <v>141</v>
      </c>
      <c r="L696" s="56" t="s">
        <v>6757</v>
      </c>
      <c r="M696" s="48">
        <v>8</v>
      </c>
      <c r="N696" s="48" t="s">
        <v>4000</v>
      </c>
    </row>
    <row r="697" spans="1:14" x14ac:dyDescent="0.15">
      <c r="A697" s="56" t="s">
        <v>4103</v>
      </c>
      <c r="B697" s="56" t="s">
        <v>4491</v>
      </c>
      <c r="C697" s="56" t="s">
        <v>4820</v>
      </c>
      <c r="D697" s="56" t="s">
        <v>2082</v>
      </c>
      <c r="E697" s="48" t="s">
        <v>4611</v>
      </c>
      <c r="F697" s="48" t="s">
        <v>672</v>
      </c>
      <c r="G697" s="56" t="s">
        <v>2711</v>
      </c>
      <c r="H697" s="58" t="s">
        <v>4822</v>
      </c>
      <c r="I697" s="48" t="s">
        <v>4823</v>
      </c>
      <c r="J697" s="48" t="s">
        <v>2082</v>
      </c>
      <c r="K697" s="56">
        <v>207</v>
      </c>
      <c r="L697" s="56" t="s">
        <v>6757</v>
      </c>
      <c r="M697" s="48">
        <v>1</v>
      </c>
      <c r="N697" s="48" t="s">
        <v>4824</v>
      </c>
    </row>
    <row r="698" spans="1:14" x14ac:dyDescent="0.15">
      <c r="A698" s="56" t="s">
        <v>4003</v>
      </c>
      <c r="B698" s="56" t="s">
        <v>4593</v>
      </c>
      <c r="C698" s="56" t="s">
        <v>6349</v>
      </c>
      <c r="D698" s="56" t="s">
        <v>2082</v>
      </c>
      <c r="E698" s="48" t="s">
        <v>5469</v>
      </c>
      <c r="F698" s="48" t="s">
        <v>112</v>
      </c>
      <c r="G698" s="56" t="s">
        <v>151</v>
      </c>
      <c r="H698" s="58" t="s">
        <v>6350</v>
      </c>
      <c r="I698" s="48" t="s">
        <v>6351</v>
      </c>
      <c r="J698" s="48" t="s">
        <v>2082</v>
      </c>
      <c r="K698" s="56">
        <v>359</v>
      </c>
      <c r="L698" s="56" t="s">
        <v>6757</v>
      </c>
      <c r="M698" s="48">
        <v>15</v>
      </c>
      <c r="N698" s="48" t="s">
        <v>4002</v>
      </c>
    </row>
    <row r="699" spans="1:14" x14ac:dyDescent="0.15">
      <c r="A699" s="56" t="s">
        <v>4005</v>
      </c>
      <c r="B699" s="56" t="s">
        <v>4495</v>
      </c>
      <c r="C699" s="56" t="s">
        <v>6352</v>
      </c>
      <c r="D699" s="56" t="s">
        <v>2082</v>
      </c>
      <c r="E699" s="48" t="s">
        <v>6353</v>
      </c>
      <c r="F699" s="48" t="s">
        <v>112</v>
      </c>
      <c r="G699" s="56" t="s">
        <v>293</v>
      </c>
      <c r="H699" s="58" t="s">
        <v>6354</v>
      </c>
      <c r="I699" s="48" t="s">
        <v>6355</v>
      </c>
      <c r="J699" s="48" t="s">
        <v>2082</v>
      </c>
      <c r="K699" s="56">
        <v>379</v>
      </c>
      <c r="L699" s="56" t="s">
        <v>6757</v>
      </c>
      <c r="M699" s="48">
        <v>2</v>
      </c>
      <c r="N699" s="48" t="s">
        <v>4004</v>
      </c>
    </row>
    <row r="700" spans="1:14" x14ac:dyDescent="0.15">
      <c r="A700" s="56" t="s">
        <v>4007</v>
      </c>
      <c r="B700" s="56" t="s">
        <v>4495</v>
      </c>
      <c r="C700" s="56" t="s">
        <v>6356</v>
      </c>
      <c r="D700" s="56" t="s">
        <v>2082</v>
      </c>
      <c r="E700" s="48" t="s">
        <v>6357</v>
      </c>
      <c r="F700" s="48" t="s">
        <v>112</v>
      </c>
      <c r="G700" s="56" t="s">
        <v>2254</v>
      </c>
      <c r="H700" s="58" t="s">
        <v>5269</v>
      </c>
      <c r="I700" s="48" t="s">
        <v>6358</v>
      </c>
      <c r="J700" s="48" t="s">
        <v>2082</v>
      </c>
      <c r="K700" s="56">
        <v>9</v>
      </c>
      <c r="L700" s="56" t="s">
        <v>6757</v>
      </c>
      <c r="M700" s="48">
        <v>2</v>
      </c>
      <c r="N700" s="48" t="s">
        <v>4006</v>
      </c>
    </row>
    <row r="701" spans="1:14" x14ac:dyDescent="0.15">
      <c r="A701" s="56" t="s">
        <v>4009</v>
      </c>
      <c r="B701" s="56" t="s">
        <v>4485</v>
      </c>
      <c r="C701" s="56" t="s">
        <v>6359</v>
      </c>
      <c r="D701" s="56" t="s">
        <v>2082</v>
      </c>
      <c r="E701" s="48" t="s">
        <v>6167</v>
      </c>
      <c r="F701" s="48" t="s">
        <v>1217</v>
      </c>
      <c r="G701" s="56" t="s">
        <v>2556</v>
      </c>
      <c r="H701" s="58" t="s">
        <v>6360</v>
      </c>
      <c r="I701" s="48" t="s">
        <v>6361</v>
      </c>
      <c r="J701" s="48" t="s">
        <v>2082</v>
      </c>
      <c r="K701" s="56">
        <v>165</v>
      </c>
      <c r="L701" s="56" t="s">
        <v>6757</v>
      </c>
      <c r="M701" s="48">
        <v>8</v>
      </c>
      <c r="N701" s="48" t="s">
        <v>4008</v>
      </c>
    </row>
    <row r="702" spans="1:14" x14ac:dyDescent="0.15">
      <c r="A702" s="56" t="s">
        <v>4011</v>
      </c>
      <c r="B702" s="56" t="s">
        <v>23</v>
      </c>
      <c r="C702" s="56" t="s">
        <v>6170</v>
      </c>
      <c r="D702" s="56" t="s">
        <v>2082</v>
      </c>
      <c r="E702" s="48" t="s">
        <v>4734</v>
      </c>
      <c r="F702" s="48" t="s">
        <v>112</v>
      </c>
      <c r="G702" s="56" t="s">
        <v>2300</v>
      </c>
      <c r="H702" s="58" t="s">
        <v>6171</v>
      </c>
      <c r="I702" s="48" t="s">
        <v>6362</v>
      </c>
      <c r="J702" s="48" t="s">
        <v>2082</v>
      </c>
      <c r="K702" s="56">
        <v>696</v>
      </c>
      <c r="L702" s="56" t="s">
        <v>6757</v>
      </c>
      <c r="M702" s="48">
        <v>17</v>
      </c>
      <c r="N702" s="48" t="s">
        <v>4010</v>
      </c>
    </row>
    <row r="703" spans="1:14" x14ac:dyDescent="0.15">
      <c r="A703" s="56" t="s">
        <v>4013</v>
      </c>
      <c r="B703" s="56" t="s">
        <v>4495</v>
      </c>
      <c r="C703" s="56" t="s">
        <v>6363</v>
      </c>
      <c r="D703" s="56" t="s">
        <v>2082</v>
      </c>
      <c r="E703" s="48" t="s">
        <v>5645</v>
      </c>
      <c r="F703" s="48" t="s">
        <v>112</v>
      </c>
      <c r="G703" s="56" t="s">
        <v>2257</v>
      </c>
      <c r="H703" s="58" t="s">
        <v>6364</v>
      </c>
      <c r="I703" s="48" t="s">
        <v>6365</v>
      </c>
      <c r="J703" s="48" t="s">
        <v>2082</v>
      </c>
      <c r="K703" s="56">
        <v>41</v>
      </c>
      <c r="L703" s="56" t="s">
        <v>6757</v>
      </c>
      <c r="M703" s="48">
        <v>2</v>
      </c>
      <c r="N703" s="48" t="s">
        <v>4012</v>
      </c>
    </row>
    <row r="704" spans="1:14" x14ac:dyDescent="0.15">
      <c r="A704" s="56" t="s">
        <v>4015</v>
      </c>
      <c r="B704" s="56" t="s">
        <v>4495</v>
      </c>
      <c r="C704" s="56" t="s">
        <v>6366</v>
      </c>
      <c r="D704" s="56" t="s">
        <v>2082</v>
      </c>
      <c r="E704" s="48" t="s">
        <v>6300</v>
      </c>
      <c r="F704" s="48" t="s">
        <v>112</v>
      </c>
      <c r="G704" s="56" t="s">
        <v>2731</v>
      </c>
      <c r="H704" s="58" t="s">
        <v>4648</v>
      </c>
      <c r="I704" s="48" t="s">
        <v>6367</v>
      </c>
      <c r="J704" s="48" t="s">
        <v>2082</v>
      </c>
      <c r="K704" s="56">
        <v>40</v>
      </c>
      <c r="L704" s="56" t="s">
        <v>6757</v>
      </c>
      <c r="M704" s="48">
        <v>2</v>
      </c>
      <c r="N704" s="48" t="s">
        <v>4014</v>
      </c>
    </row>
    <row r="705" spans="1:14" x14ac:dyDescent="0.15">
      <c r="A705" s="56" t="s">
        <v>4358</v>
      </c>
      <c r="B705" s="56" t="s">
        <v>4491</v>
      </c>
      <c r="C705" s="56" t="s">
        <v>5404</v>
      </c>
      <c r="D705" s="56" t="s">
        <v>2082</v>
      </c>
      <c r="E705" s="48" t="s">
        <v>5405</v>
      </c>
      <c r="F705" s="48" t="s">
        <v>2030</v>
      </c>
      <c r="G705" s="56" t="s">
        <v>1997</v>
      </c>
      <c r="H705" s="58" t="s">
        <v>5406</v>
      </c>
      <c r="I705" s="48" t="s">
        <v>5407</v>
      </c>
      <c r="J705" s="48" t="s">
        <v>2082</v>
      </c>
      <c r="K705" s="56">
        <v>200</v>
      </c>
      <c r="L705" s="56" t="s">
        <v>6757</v>
      </c>
      <c r="M705" s="48">
        <v>1</v>
      </c>
      <c r="N705" s="48" t="s">
        <v>5408</v>
      </c>
    </row>
    <row r="706" spans="1:14" x14ac:dyDescent="0.15">
      <c r="A706" s="56" t="s">
        <v>4422</v>
      </c>
      <c r="B706" s="56" t="s">
        <v>4491</v>
      </c>
      <c r="C706" s="56" t="s">
        <v>6213</v>
      </c>
      <c r="D706" s="56" t="s">
        <v>2082</v>
      </c>
      <c r="E706" s="48" t="s">
        <v>6214</v>
      </c>
      <c r="F706" s="48" t="s">
        <v>1382</v>
      </c>
      <c r="G706" s="56" t="s">
        <v>2464</v>
      </c>
      <c r="H706" s="58" t="s">
        <v>5974</v>
      </c>
      <c r="I706" s="48" t="s">
        <v>6215</v>
      </c>
      <c r="J706" s="48" t="s">
        <v>2082</v>
      </c>
      <c r="K706" s="56">
        <v>194</v>
      </c>
      <c r="L706" s="56" t="s">
        <v>6757</v>
      </c>
      <c r="M706" s="48">
        <v>1</v>
      </c>
      <c r="N706" s="48" t="s">
        <v>6216</v>
      </c>
    </row>
    <row r="707" spans="1:14" x14ac:dyDescent="0.15">
      <c r="A707" s="56" t="s">
        <v>4017</v>
      </c>
      <c r="B707" s="56" t="s">
        <v>4584</v>
      </c>
      <c r="C707" s="56" t="s">
        <v>6368</v>
      </c>
      <c r="D707" s="56" t="s">
        <v>2082</v>
      </c>
      <c r="E707" s="48" t="s">
        <v>4493</v>
      </c>
      <c r="F707" s="48" t="s">
        <v>1137</v>
      </c>
      <c r="G707" s="56" t="s">
        <v>2865</v>
      </c>
      <c r="H707" s="58" t="s">
        <v>5609</v>
      </c>
      <c r="I707" s="48" t="s">
        <v>6369</v>
      </c>
      <c r="J707" s="48" t="s">
        <v>2082</v>
      </c>
      <c r="K707" s="56">
        <v>826</v>
      </c>
      <c r="L707" s="56" t="s">
        <v>6757</v>
      </c>
      <c r="M707" s="48">
        <v>5</v>
      </c>
      <c r="N707" s="48" t="s">
        <v>4016</v>
      </c>
    </row>
    <row r="708" spans="1:14" x14ac:dyDescent="0.15">
      <c r="A708" s="56" t="s">
        <v>4019</v>
      </c>
      <c r="B708" s="56" t="s">
        <v>4681</v>
      </c>
      <c r="C708" s="56" t="s">
        <v>6370</v>
      </c>
      <c r="D708" s="56" t="s">
        <v>2082</v>
      </c>
      <c r="E708" s="48" t="s">
        <v>6371</v>
      </c>
      <c r="F708" s="48" t="s">
        <v>672</v>
      </c>
      <c r="G708" s="56" t="s">
        <v>793</v>
      </c>
      <c r="H708" s="58" t="s">
        <v>6372</v>
      </c>
      <c r="I708" s="48" t="s">
        <v>6373</v>
      </c>
      <c r="J708" s="48" t="s">
        <v>2082</v>
      </c>
      <c r="K708" s="56">
        <v>735</v>
      </c>
      <c r="L708" s="56" t="s">
        <v>6757</v>
      </c>
      <c r="M708" s="48">
        <v>19</v>
      </c>
      <c r="N708" s="48" t="s">
        <v>4018</v>
      </c>
    </row>
    <row r="709" spans="1:14" x14ac:dyDescent="0.15">
      <c r="A709" s="56" t="s">
        <v>4405</v>
      </c>
      <c r="B709" s="56" t="s">
        <v>23</v>
      </c>
      <c r="C709" s="56" t="s">
        <v>5346</v>
      </c>
      <c r="D709" s="56" t="s">
        <v>4547</v>
      </c>
      <c r="E709" s="48" t="s">
        <v>5347</v>
      </c>
      <c r="F709" s="48" t="s">
        <v>672</v>
      </c>
      <c r="G709" s="56" t="s">
        <v>788</v>
      </c>
      <c r="H709" s="58" t="s">
        <v>5348</v>
      </c>
      <c r="I709" s="48" t="s">
        <v>5349</v>
      </c>
      <c r="J709" s="48" t="s">
        <v>2082</v>
      </c>
      <c r="K709" s="56">
        <v>548</v>
      </c>
      <c r="L709" s="56" t="s">
        <v>6757</v>
      </c>
      <c r="M709" s="48">
        <v>17</v>
      </c>
      <c r="N709" s="48" t="s">
        <v>5350</v>
      </c>
    </row>
    <row r="710" spans="1:14" x14ac:dyDescent="0.15">
      <c r="A710" s="56" t="s">
        <v>4021</v>
      </c>
      <c r="B710" s="56" t="s">
        <v>4681</v>
      </c>
      <c r="C710" s="56" t="s">
        <v>6374</v>
      </c>
      <c r="D710" s="56" t="s">
        <v>2082</v>
      </c>
      <c r="E710" s="48" t="s">
        <v>6375</v>
      </c>
      <c r="F710" s="48" t="s">
        <v>672</v>
      </c>
      <c r="G710" s="56" t="s">
        <v>673</v>
      </c>
      <c r="H710" s="58" t="s">
        <v>5694</v>
      </c>
      <c r="I710" s="48" t="s">
        <v>6376</v>
      </c>
      <c r="J710" s="48" t="s">
        <v>2082</v>
      </c>
      <c r="K710" s="56">
        <v>742</v>
      </c>
      <c r="L710" s="56" t="s">
        <v>6757</v>
      </c>
      <c r="M710" s="48">
        <v>19</v>
      </c>
      <c r="N710" s="48" t="s">
        <v>4020</v>
      </c>
    </row>
    <row r="711" spans="1:14" x14ac:dyDescent="0.15">
      <c r="A711" s="56" t="s">
        <v>4023</v>
      </c>
      <c r="B711" s="56" t="s">
        <v>4491</v>
      </c>
      <c r="C711" s="56" t="s">
        <v>5441</v>
      </c>
      <c r="D711" s="56" t="s">
        <v>2082</v>
      </c>
      <c r="E711" s="48" t="s">
        <v>5442</v>
      </c>
      <c r="F711" s="48" t="s">
        <v>2030</v>
      </c>
      <c r="G711" s="56" t="s">
        <v>1960</v>
      </c>
      <c r="H711" s="58" t="s">
        <v>5443</v>
      </c>
      <c r="I711" s="48" t="s">
        <v>6377</v>
      </c>
      <c r="J711" s="48" t="s">
        <v>2082</v>
      </c>
      <c r="K711" s="56">
        <v>325</v>
      </c>
      <c r="L711" s="56" t="s">
        <v>6757</v>
      </c>
      <c r="M711" s="48">
        <v>1</v>
      </c>
      <c r="N711" s="48" t="s">
        <v>4022</v>
      </c>
    </row>
    <row r="712" spans="1:14" x14ac:dyDescent="0.15">
      <c r="A712" s="56" t="s">
        <v>4361</v>
      </c>
      <c r="B712" s="56" t="s">
        <v>23</v>
      </c>
      <c r="C712" s="56" t="s">
        <v>5374</v>
      </c>
      <c r="D712" s="56" t="s">
        <v>2082</v>
      </c>
      <c r="E712" s="48" t="s">
        <v>4638</v>
      </c>
      <c r="F712" s="48" t="s">
        <v>112</v>
      </c>
      <c r="G712" s="56" t="s">
        <v>4639</v>
      </c>
      <c r="H712" s="58" t="s">
        <v>5375</v>
      </c>
      <c r="I712" s="48" t="s">
        <v>5376</v>
      </c>
      <c r="J712" s="48" t="s">
        <v>2082</v>
      </c>
      <c r="K712" s="56">
        <v>705</v>
      </c>
      <c r="L712" s="56" t="s">
        <v>6757</v>
      </c>
      <c r="M712" s="48">
        <v>17</v>
      </c>
      <c r="N712" s="48" t="s">
        <v>5377</v>
      </c>
    </row>
    <row r="713" spans="1:14" x14ac:dyDescent="0.15">
      <c r="A713" s="56" t="s">
        <v>4363</v>
      </c>
      <c r="B713" s="56" t="s">
        <v>23</v>
      </c>
      <c r="C713" s="56" t="s">
        <v>4743</v>
      </c>
      <c r="D713" s="56" t="s">
        <v>2082</v>
      </c>
      <c r="E713" s="48" t="s">
        <v>5841</v>
      </c>
      <c r="F713" s="48" t="s">
        <v>1382</v>
      </c>
      <c r="G713" s="56" t="s">
        <v>1399</v>
      </c>
      <c r="H713" s="58" t="s">
        <v>6378</v>
      </c>
      <c r="I713" s="48" t="s">
        <v>6379</v>
      </c>
      <c r="J713" s="48" t="s">
        <v>2082</v>
      </c>
      <c r="K713" s="56">
        <v>512</v>
      </c>
      <c r="L713" s="56" t="s">
        <v>6760</v>
      </c>
      <c r="M713" s="48">
        <v>17</v>
      </c>
      <c r="N713" s="48" t="s">
        <v>6380</v>
      </c>
    </row>
    <row r="714" spans="1:14" x14ac:dyDescent="0.15">
      <c r="A714" s="56" t="s">
        <v>4364</v>
      </c>
      <c r="B714" s="56" t="s">
        <v>23</v>
      </c>
      <c r="C714" s="56" t="s">
        <v>4743</v>
      </c>
      <c r="D714" s="56" t="s">
        <v>2082</v>
      </c>
      <c r="E714" s="48" t="s">
        <v>5841</v>
      </c>
      <c r="F714" s="48" t="s">
        <v>1382</v>
      </c>
      <c r="G714" s="56" t="s">
        <v>1399</v>
      </c>
      <c r="H714" s="58" t="s">
        <v>6378</v>
      </c>
      <c r="I714" s="48" t="s">
        <v>6379</v>
      </c>
      <c r="J714" s="48" t="s">
        <v>2082</v>
      </c>
      <c r="K714" s="56">
        <v>513</v>
      </c>
      <c r="L714" s="56" t="s">
        <v>6757</v>
      </c>
      <c r="M714" s="48">
        <v>17</v>
      </c>
      <c r="N714" s="48" t="s">
        <v>6380</v>
      </c>
    </row>
    <row r="715" spans="1:14" x14ac:dyDescent="0.15">
      <c r="A715" s="56" t="s">
        <v>4024</v>
      </c>
      <c r="B715" s="56" t="s">
        <v>4485</v>
      </c>
      <c r="C715" s="56" t="s">
        <v>4024</v>
      </c>
      <c r="D715" s="56" t="s">
        <v>2082</v>
      </c>
      <c r="E715" s="48" t="s">
        <v>4671</v>
      </c>
      <c r="F715" s="48" t="s">
        <v>112</v>
      </c>
      <c r="G715" s="56" t="s">
        <v>116</v>
      </c>
      <c r="H715" s="58" t="s">
        <v>6381</v>
      </c>
      <c r="I715" s="48" t="s">
        <v>6382</v>
      </c>
      <c r="J715" s="48" t="s">
        <v>2082</v>
      </c>
      <c r="K715" s="56">
        <v>148</v>
      </c>
      <c r="L715" s="56" t="s">
        <v>6757</v>
      </c>
      <c r="M715" s="48">
        <v>8</v>
      </c>
      <c r="N715" s="48">
        <v>28352599</v>
      </c>
    </row>
    <row r="716" spans="1:14" x14ac:dyDescent="0.15">
      <c r="A716" s="56" t="s">
        <v>4026</v>
      </c>
      <c r="B716" s="56" t="s">
        <v>4485</v>
      </c>
      <c r="C716" s="56" t="s">
        <v>4024</v>
      </c>
      <c r="D716" s="56" t="s">
        <v>2082</v>
      </c>
      <c r="E716" s="48" t="s">
        <v>4671</v>
      </c>
      <c r="F716" s="48" t="s">
        <v>112</v>
      </c>
      <c r="G716" s="56" t="s">
        <v>116</v>
      </c>
      <c r="H716" s="58" t="s">
        <v>6381</v>
      </c>
      <c r="I716" s="48" t="s">
        <v>6383</v>
      </c>
      <c r="J716" s="48" t="s">
        <v>2082</v>
      </c>
      <c r="K716" s="56">
        <v>149</v>
      </c>
      <c r="L716" s="56" t="s">
        <v>6757</v>
      </c>
      <c r="M716" s="48">
        <v>8</v>
      </c>
      <c r="N716" s="48" t="s">
        <v>4025</v>
      </c>
    </row>
    <row r="717" spans="1:14" x14ac:dyDescent="0.15">
      <c r="A717" s="56" t="s">
        <v>6777</v>
      </c>
      <c r="B717" s="56" t="s">
        <v>4485</v>
      </c>
      <c r="C717" s="56" t="s">
        <v>6457</v>
      </c>
      <c r="D717" s="56" t="s">
        <v>2082</v>
      </c>
      <c r="E717" s="48" t="s">
        <v>6384</v>
      </c>
      <c r="F717" s="48" t="s">
        <v>1137</v>
      </c>
      <c r="G717" s="56" t="s">
        <v>1156</v>
      </c>
      <c r="H717" s="58" t="s">
        <v>6385</v>
      </c>
      <c r="I717" s="48" t="s">
        <v>6386</v>
      </c>
      <c r="J717" s="48" t="s">
        <v>2082</v>
      </c>
      <c r="K717" s="56">
        <v>89</v>
      </c>
      <c r="L717" s="56" t="s">
        <v>6757</v>
      </c>
      <c r="M717" s="48">
        <v>8</v>
      </c>
      <c r="N717" s="48" t="s">
        <v>4029</v>
      </c>
    </row>
    <row r="718" spans="1:14" x14ac:dyDescent="0.15">
      <c r="A718" s="56" t="s">
        <v>6778</v>
      </c>
      <c r="B718" s="56" t="s">
        <v>4864</v>
      </c>
      <c r="C718" s="56" t="s">
        <v>4865</v>
      </c>
      <c r="D718" s="56" t="s">
        <v>2082</v>
      </c>
      <c r="E718" s="48" t="s">
        <v>4866</v>
      </c>
      <c r="F718" s="48" t="s">
        <v>1062</v>
      </c>
      <c r="G718" s="56" t="s">
        <v>2640</v>
      </c>
      <c r="H718" s="58" t="s">
        <v>6387</v>
      </c>
      <c r="I718" s="48" t="s">
        <v>6388</v>
      </c>
      <c r="J718" s="48" t="s">
        <v>2082</v>
      </c>
      <c r="K718" s="56">
        <v>382</v>
      </c>
      <c r="L718" s="56" t="s">
        <v>6757</v>
      </c>
      <c r="M718" s="48">
        <v>16</v>
      </c>
      <c r="N718" s="48" t="s">
        <v>4027</v>
      </c>
    </row>
    <row r="719" spans="1:14" x14ac:dyDescent="0.15">
      <c r="A719" s="56" t="s">
        <v>4032</v>
      </c>
      <c r="B719" s="56" t="s">
        <v>4584</v>
      </c>
      <c r="C719" s="56" t="s">
        <v>6389</v>
      </c>
      <c r="D719" s="56" t="s">
        <v>2082</v>
      </c>
      <c r="E719" s="48" t="s">
        <v>6058</v>
      </c>
      <c r="F719" s="48" t="s">
        <v>961</v>
      </c>
      <c r="G719" s="56" t="s">
        <v>273</v>
      </c>
      <c r="H719" s="58" t="s">
        <v>6390</v>
      </c>
      <c r="I719" s="48" t="s">
        <v>6391</v>
      </c>
      <c r="J719" s="48" t="s">
        <v>2082</v>
      </c>
      <c r="K719" s="56">
        <v>832</v>
      </c>
      <c r="L719" s="56" t="s">
        <v>6757</v>
      </c>
      <c r="M719" s="48">
        <v>5</v>
      </c>
      <c r="N719" s="48" t="s">
        <v>4031</v>
      </c>
    </row>
    <row r="720" spans="1:14" x14ac:dyDescent="0.15">
      <c r="A720" s="56" t="s">
        <v>4366</v>
      </c>
      <c r="B720" s="56" t="s">
        <v>23</v>
      </c>
      <c r="C720" s="56" t="s">
        <v>5992</v>
      </c>
      <c r="D720" s="56" t="s">
        <v>2082</v>
      </c>
      <c r="E720" s="48" t="s">
        <v>5993</v>
      </c>
      <c r="F720" s="48" t="s">
        <v>112</v>
      </c>
      <c r="G720" s="56" t="s">
        <v>520</v>
      </c>
      <c r="H720" s="58" t="s">
        <v>6392</v>
      </c>
      <c r="I720" s="48" t="s">
        <v>6393</v>
      </c>
      <c r="J720" s="48" t="s">
        <v>2082</v>
      </c>
      <c r="K720" s="56">
        <v>624</v>
      </c>
      <c r="L720" s="56" t="s">
        <v>6760</v>
      </c>
      <c r="M720" s="48">
        <v>17</v>
      </c>
      <c r="N720" s="48" t="s">
        <v>6394</v>
      </c>
    </row>
    <row r="721" spans="1:14" x14ac:dyDescent="0.15">
      <c r="A721" s="56" t="s">
        <v>4367</v>
      </c>
      <c r="B721" s="56" t="s">
        <v>23</v>
      </c>
      <c r="C721" s="56" t="s">
        <v>5992</v>
      </c>
      <c r="D721" s="56" t="s">
        <v>2082</v>
      </c>
      <c r="E721" s="48" t="s">
        <v>5993</v>
      </c>
      <c r="F721" s="48" t="s">
        <v>112</v>
      </c>
      <c r="G721" s="56" t="s">
        <v>520</v>
      </c>
      <c r="H721" s="58" t="s">
        <v>6392</v>
      </c>
      <c r="I721" s="48" t="s">
        <v>6393</v>
      </c>
      <c r="J721" s="48" t="s">
        <v>2082</v>
      </c>
      <c r="K721" s="56">
        <v>625</v>
      </c>
      <c r="L721" s="56" t="s">
        <v>6757</v>
      </c>
      <c r="M721" s="48">
        <v>17</v>
      </c>
      <c r="N721" s="48" t="s">
        <v>6394</v>
      </c>
    </row>
    <row r="722" spans="1:14" x14ac:dyDescent="0.15">
      <c r="A722" s="56" t="s">
        <v>4034</v>
      </c>
      <c r="B722" s="56" t="s">
        <v>4584</v>
      </c>
      <c r="C722" s="56" t="s">
        <v>6395</v>
      </c>
      <c r="D722" s="56" t="s">
        <v>2082</v>
      </c>
      <c r="E722" s="48" t="s">
        <v>6396</v>
      </c>
      <c r="F722" s="48" t="s">
        <v>549</v>
      </c>
      <c r="G722" s="56" t="s">
        <v>2530</v>
      </c>
      <c r="H722" s="58" t="s">
        <v>6397</v>
      </c>
      <c r="I722" s="48" t="s">
        <v>6398</v>
      </c>
      <c r="J722" s="48" t="s">
        <v>2082</v>
      </c>
      <c r="K722" s="56">
        <v>804</v>
      </c>
      <c r="L722" s="56" t="s">
        <v>6757</v>
      </c>
      <c r="M722" s="48">
        <v>5</v>
      </c>
      <c r="N722" s="48" t="s">
        <v>4033</v>
      </c>
    </row>
    <row r="723" spans="1:14" x14ac:dyDescent="0.15">
      <c r="A723" s="56" t="s">
        <v>4036</v>
      </c>
      <c r="B723" s="56" t="s">
        <v>4584</v>
      </c>
      <c r="C723" s="56" t="s">
        <v>6399</v>
      </c>
      <c r="D723" s="56" t="s">
        <v>2082</v>
      </c>
      <c r="E723" s="48" t="s">
        <v>6400</v>
      </c>
      <c r="F723" s="48" t="s">
        <v>549</v>
      </c>
      <c r="G723" s="56" t="s">
        <v>632</v>
      </c>
      <c r="H723" s="58" t="s">
        <v>6401</v>
      </c>
      <c r="I723" s="48" t="s">
        <v>6402</v>
      </c>
      <c r="J723" s="48" t="s">
        <v>2082</v>
      </c>
      <c r="K723" s="56">
        <v>810</v>
      </c>
      <c r="L723" s="56" t="s">
        <v>6757</v>
      </c>
      <c r="M723" s="48">
        <v>5</v>
      </c>
      <c r="N723" s="48" t="s">
        <v>4035</v>
      </c>
    </row>
    <row r="724" spans="1:14" x14ac:dyDescent="0.15">
      <c r="A724" s="56" t="s">
        <v>4038</v>
      </c>
      <c r="B724" s="56" t="s">
        <v>4584</v>
      </c>
      <c r="C724" s="56" t="s">
        <v>6403</v>
      </c>
      <c r="D724" s="56" t="s">
        <v>2082</v>
      </c>
      <c r="E724" s="48" t="s">
        <v>5163</v>
      </c>
      <c r="F724" s="48" t="s">
        <v>112</v>
      </c>
      <c r="G724" s="56" t="s">
        <v>2754</v>
      </c>
      <c r="H724" s="58" t="s">
        <v>6404</v>
      </c>
      <c r="I724" s="48" t="s">
        <v>6405</v>
      </c>
      <c r="J724" s="48" t="s">
        <v>2082</v>
      </c>
      <c r="K724" s="56">
        <v>811</v>
      </c>
      <c r="L724" s="56" t="s">
        <v>6757</v>
      </c>
      <c r="M724" s="48">
        <v>5</v>
      </c>
      <c r="N724" s="48" t="s">
        <v>4037</v>
      </c>
    </row>
    <row r="725" spans="1:14" x14ac:dyDescent="0.15">
      <c r="A725" s="56" t="s">
        <v>4040</v>
      </c>
      <c r="B725" s="56" t="s">
        <v>4584</v>
      </c>
      <c r="C725" s="56" t="s">
        <v>6389</v>
      </c>
      <c r="D725" s="56" t="s">
        <v>2082</v>
      </c>
      <c r="E725" s="48" t="s">
        <v>6058</v>
      </c>
      <c r="F725" s="48" t="s">
        <v>961</v>
      </c>
      <c r="G725" s="56" t="s">
        <v>2395</v>
      </c>
      <c r="H725" s="58" t="s">
        <v>6406</v>
      </c>
      <c r="I725" s="48" t="s">
        <v>6407</v>
      </c>
      <c r="J725" s="48" t="s">
        <v>2082</v>
      </c>
      <c r="K725" s="56">
        <v>833</v>
      </c>
      <c r="L725" s="56" t="s">
        <v>6757</v>
      </c>
      <c r="M725" s="48">
        <v>5</v>
      </c>
      <c r="N725" s="48" t="s">
        <v>4039</v>
      </c>
    </row>
    <row r="726" spans="1:14" x14ac:dyDescent="0.15">
      <c r="A726" s="56" t="s">
        <v>4042</v>
      </c>
      <c r="B726" s="56" t="s">
        <v>4584</v>
      </c>
      <c r="C726" s="56" t="s">
        <v>6408</v>
      </c>
      <c r="D726" s="56" t="s">
        <v>2082</v>
      </c>
      <c r="E726" s="48" t="s">
        <v>6409</v>
      </c>
      <c r="F726" s="48" t="s">
        <v>1382</v>
      </c>
      <c r="G726" s="56" t="s">
        <v>1513</v>
      </c>
      <c r="H726" s="58" t="s">
        <v>5151</v>
      </c>
      <c r="I726" s="48" t="s">
        <v>6410</v>
      </c>
      <c r="J726" s="48" t="s">
        <v>2082</v>
      </c>
      <c r="K726" s="56">
        <v>839</v>
      </c>
      <c r="L726" s="56" t="s">
        <v>6757</v>
      </c>
      <c r="M726" s="48">
        <v>5</v>
      </c>
      <c r="N726" s="48" t="s">
        <v>4041</v>
      </c>
    </row>
    <row r="727" spans="1:14" x14ac:dyDescent="0.15">
      <c r="A727" s="56" t="s">
        <v>4044</v>
      </c>
      <c r="B727" s="56" t="s">
        <v>4584</v>
      </c>
      <c r="C727" s="56" t="s">
        <v>6411</v>
      </c>
      <c r="D727" s="56" t="s">
        <v>2082</v>
      </c>
      <c r="E727" s="48" t="s">
        <v>5432</v>
      </c>
      <c r="F727" s="48" t="s">
        <v>112</v>
      </c>
      <c r="G727" s="56" t="s">
        <v>2822</v>
      </c>
      <c r="H727" s="58" t="s">
        <v>5285</v>
      </c>
      <c r="I727" s="48" t="s">
        <v>6412</v>
      </c>
      <c r="J727" s="48" t="s">
        <v>2082</v>
      </c>
      <c r="K727" s="56">
        <v>848</v>
      </c>
      <c r="L727" s="56" t="s">
        <v>6757</v>
      </c>
      <c r="M727" s="48">
        <v>5</v>
      </c>
      <c r="N727" s="48" t="s">
        <v>4043</v>
      </c>
    </row>
    <row r="728" spans="1:14" x14ac:dyDescent="0.15">
      <c r="A728" s="56" t="s">
        <v>4046</v>
      </c>
      <c r="B728" s="56" t="s">
        <v>4584</v>
      </c>
      <c r="C728" s="56" t="s">
        <v>6413</v>
      </c>
      <c r="D728" s="56" t="s">
        <v>2082</v>
      </c>
      <c r="E728" s="48" t="s">
        <v>5491</v>
      </c>
      <c r="F728" s="48" t="s">
        <v>2030</v>
      </c>
      <c r="G728" s="56" t="s">
        <v>1972</v>
      </c>
      <c r="H728" s="58" t="s">
        <v>6414</v>
      </c>
      <c r="I728" s="48" t="s">
        <v>6415</v>
      </c>
      <c r="J728" s="48" t="s">
        <v>2082</v>
      </c>
      <c r="K728" s="56">
        <v>853</v>
      </c>
      <c r="L728" s="56" t="s">
        <v>6757</v>
      </c>
      <c r="M728" s="48">
        <v>5</v>
      </c>
      <c r="N728" s="48" t="s">
        <v>4045</v>
      </c>
    </row>
    <row r="729" spans="1:14" x14ac:dyDescent="0.15">
      <c r="A729" s="56" t="s">
        <v>4048</v>
      </c>
      <c r="B729" s="56" t="s">
        <v>4584</v>
      </c>
      <c r="C729" s="56" t="s">
        <v>6416</v>
      </c>
      <c r="D729" s="56" t="s">
        <v>4547</v>
      </c>
      <c r="E729" s="48" t="s">
        <v>6300</v>
      </c>
      <c r="F729" s="48" t="s">
        <v>112</v>
      </c>
      <c r="G729" s="56" t="s">
        <v>2733</v>
      </c>
      <c r="H729" s="58" t="s">
        <v>6417</v>
      </c>
      <c r="I729" s="48" t="s">
        <v>6418</v>
      </c>
      <c r="J729" s="48" t="s">
        <v>2082</v>
      </c>
      <c r="K729" s="56">
        <v>857</v>
      </c>
      <c r="L729" s="56" t="s">
        <v>6757</v>
      </c>
      <c r="M729" s="48">
        <v>5</v>
      </c>
      <c r="N729" s="48" t="s">
        <v>4047</v>
      </c>
    </row>
    <row r="730" spans="1:14" x14ac:dyDescent="0.15">
      <c r="A730" s="56" t="s">
        <v>4370</v>
      </c>
      <c r="B730" s="56" t="s">
        <v>4584</v>
      </c>
      <c r="C730" s="56" t="s">
        <v>4697</v>
      </c>
      <c r="D730" s="56" t="s">
        <v>2082</v>
      </c>
      <c r="E730" s="48" t="s">
        <v>4698</v>
      </c>
      <c r="F730" s="48" t="s">
        <v>112</v>
      </c>
      <c r="G730" s="56" t="s">
        <v>4699</v>
      </c>
      <c r="H730" s="58" t="s">
        <v>4700</v>
      </c>
      <c r="I730" s="48" t="s">
        <v>4701</v>
      </c>
      <c r="J730" s="48" t="s">
        <v>2082</v>
      </c>
      <c r="K730" s="56">
        <v>807</v>
      </c>
      <c r="L730" s="56" t="s">
        <v>6757</v>
      </c>
      <c r="M730" s="48">
        <v>5</v>
      </c>
      <c r="N730" s="48" t="s">
        <v>4702</v>
      </c>
    </row>
    <row r="731" spans="1:14" x14ac:dyDescent="0.15">
      <c r="A731" s="56" t="s">
        <v>4050</v>
      </c>
      <c r="B731" s="56" t="s">
        <v>4491</v>
      </c>
      <c r="C731" s="56" t="s">
        <v>6419</v>
      </c>
      <c r="D731" s="56" t="s">
        <v>2082</v>
      </c>
      <c r="E731" s="48" t="s">
        <v>6420</v>
      </c>
      <c r="F731" s="48" t="s">
        <v>1382</v>
      </c>
      <c r="G731" s="56" t="s">
        <v>2481</v>
      </c>
      <c r="H731" s="58" t="s">
        <v>6421</v>
      </c>
      <c r="I731" s="48" t="s">
        <v>6422</v>
      </c>
      <c r="J731" s="48" t="s">
        <v>2082</v>
      </c>
      <c r="K731" s="56">
        <v>344</v>
      </c>
      <c r="L731" s="56" t="s">
        <v>6757</v>
      </c>
      <c r="M731" s="48">
        <v>1</v>
      </c>
      <c r="N731" s="48" t="s">
        <v>4049</v>
      </c>
    </row>
    <row r="732" spans="1:14" x14ac:dyDescent="0.15">
      <c r="A732" s="56" t="s">
        <v>4372</v>
      </c>
      <c r="B732" s="56" t="s">
        <v>23</v>
      </c>
      <c r="C732" s="56" t="s">
        <v>6423</v>
      </c>
      <c r="D732" s="56" t="s">
        <v>6173</v>
      </c>
      <c r="E732" s="48" t="s">
        <v>6424</v>
      </c>
      <c r="F732" s="48" t="s">
        <v>2029</v>
      </c>
      <c r="G732" s="56" t="s">
        <v>918</v>
      </c>
      <c r="H732" s="58" t="s">
        <v>6425</v>
      </c>
      <c r="I732" s="48" t="s">
        <v>6426</v>
      </c>
      <c r="J732" s="48" t="s">
        <v>2082</v>
      </c>
      <c r="K732" s="56">
        <v>710</v>
      </c>
      <c r="L732" s="56" t="s">
        <v>6757</v>
      </c>
      <c r="M732" s="48">
        <v>17</v>
      </c>
      <c r="N732" s="48" t="s">
        <v>6427</v>
      </c>
    </row>
    <row r="733" spans="1:14" x14ac:dyDescent="0.15">
      <c r="A733" s="56" t="s">
        <v>4373</v>
      </c>
      <c r="B733" s="56" t="s">
        <v>23</v>
      </c>
      <c r="C733" s="56" t="s">
        <v>6423</v>
      </c>
      <c r="D733" s="56" t="s">
        <v>5622</v>
      </c>
      <c r="E733" s="48" t="s">
        <v>6424</v>
      </c>
      <c r="F733" s="48" t="s">
        <v>2029</v>
      </c>
      <c r="G733" s="56" t="s">
        <v>918</v>
      </c>
      <c r="H733" s="58" t="s">
        <v>6425</v>
      </c>
      <c r="I733" s="48" t="s">
        <v>6426</v>
      </c>
      <c r="J733" s="48" t="s">
        <v>2082</v>
      </c>
      <c r="K733" s="56">
        <v>711</v>
      </c>
      <c r="L733" s="56" t="s">
        <v>6760</v>
      </c>
      <c r="M733" s="48">
        <v>17</v>
      </c>
      <c r="N733" s="48" t="s">
        <v>6427</v>
      </c>
    </row>
    <row r="734" spans="1:14" x14ac:dyDescent="0.15">
      <c r="A734" s="56" t="s">
        <v>4052</v>
      </c>
      <c r="B734" s="56" t="s">
        <v>4495</v>
      </c>
      <c r="C734" s="56" t="s">
        <v>6428</v>
      </c>
      <c r="D734" s="56" t="s">
        <v>2082</v>
      </c>
      <c r="E734" s="48" t="s">
        <v>4607</v>
      </c>
      <c r="F734" s="48" t="s">
        <v>1382</v>
      </c>
      <c r="G734" s="56" t="s">
        <v>1550</v>
      </c>
      <c r="H734" s="58" t="s">
        <v>6429</v>
      </c>
      <c r="I734" s="48" t="s">
        <v>6430</v>
      </c>
      <c r="J734" s="48" t="s">
        <v>2082</v>
      </c>
      <c r="K734" s="56">
        <v>860</v>
      </c>
      <c r="L734" s="56" t="s">
        <v>6757</v>
      </c>
      <c r="M734" s="48">
        <v>2</v>
      </c>
      <c r="N734" s="48" t="s">
        <v>4051</v>
      </c>
    </row>
    <row r="735" spans="1:14" x14ac:dyDescent="0.15">
      <c r="A735" s="56" t="s">
        <v>4054</v>
      </c>
      <c r="B735" s="56" t="s">
        <v>4491</v>
      </c>
      <c r="C735" s="56" t="s">
        <v>6431</v>
      </c>
      <c r="D735" s="56" t="s">
        <v>2082</v>
      </c>
      <c r="E735" s="48" t="s">
        <v>6223</v>
      </c>
      <c r="F735" s="48" t="s">
        <v>1382</v>
      </c>
      <c r="G735" s="56" t="s">
        <v>2195</v>
      </c>
      <c r="H735" s="58" t="s">
        <v>6432</v>
      </c>
      <c r="I735" s="48" t="s">
        <v>6433</v>
      </c>
      <c r="J735" s="48" t="s">
        <v>2082</v>
      </c>
      <c r="K735" s="56">
        <v>198</v>
      </c>
      <c r="L735" s="56" t="s">
        <v>6757</v>
      </c>
      <c r="M735" s="48">
        <v>1</v>
      </c>
      <c r="N735" s="48" t="s">
        <v>4053</v>
      </c>
    </row>
    <row r="736" spans="1:14" x14ac:dyDescent="0.15">
      <c r="A736" s="56" t="s">
        <v>4056</v>
      </c>
      <c r="B736" s="56" t="s">
        <v>4485</v>
      </c>
      <c r="C736" s="56" t="s">
        <v>6359</v>
      </c>
      <c r="D736" s="56" t="s">
        <v>2082</v>
      </c>
      <c r="E736" s="48" t="s">
        <v>6167</v>
      </c>
      <c r="F736" s="48" t="s">
        <v>1217</v>
      </c>
      <c r="G736" s="56" t="s">
        <v>2556</v>
      </c>
      <c r="H736" s="58" t="s">
        <v>6360</v>
      </c>
      <c r="I736" s="48" t="s">
        <v>6434</v>
      </c>
      <c r="J736" s="48" t="s">
        <v>2082</v>
      </c>
      <c r="K736" s="56">
        <v>166</v>
      </c>
      <c r="L736" s="56" t="s">
        <v>6757</v>
      </c>
      <c r="M736" s="48">
        <v>8</v>
      </c>
      <c r="N736" s="48" t="s">
        <v>4055</v>
      </c>
    </row>
    <row r="737" spans="1:14" x14ac:dyDescent="0.15">
      <c r="A737" s="56" t="s">
        <v>4058</v>
      </c>
      <c r="B737" s="56" t="s">
        <v>23</v>
      </c>
      <c r="C737" s="56" t="s">
        <v>6074</v>
      </c>
      <c r="D737" s="56" t="s">
        <v>2082</v>
      </c>
      <c r="E737" s="48" t="s">
        <v>4801</v>
      </c>
      <c r="F737" s="48" t="s">
        <v>112</v>
      </c>
      <c r="G737" s="56" t="s">
        <v>330</v>
      </c>
      <c r="H737" s="58" t="s">
        <v>6435</v>
      </c>
      <c r="I737" s="48" t="s">
        <v>6436</v>
      </c>
      <c r="J737" s="48" t="s">
        <v>2082</v>
      </c>
      <c r="K737" s="56">
        <v>720</v>
      </c>
      <c r="L737" s="56" t="s">
        <v>6757</v>
      </c>
      <c r="M737" s="48">
        <v>17</v>
      </c>
      <c r="N737" s="48" t="s">
        <v>4057</v>
      </c>
    </row>
    <row r="738" spans="1:14" x14ac:dyDescent="0.15">
      <c r="A738" s="56" t="s">
        <v>4060</v>
      </c>
      <c r="B738" s="56" t="s">
        <v>4491</v>
      </c>
      <c r="C738" s="56" t="s">
        <v>6437</v>
      </c>
      <c r="D738" s="56" t="s">
        <v>2082</v>
      </c>
      <c r="E738" s="48" t="s">
        <v>6438</v>
      </c>
      <c r="F738" s="48" t="s">
        <v>2028</v>
      </c>
      <c r="G738" s="56" t="s">
        <v>546</v>
      </c>
      <c r="H738" s="58" t="s">
        <v>6439</v>
      </c>
      <c r="I738" s="48" t="s">
        <v>6440</v>
      </c>
      <c r="J738" s="48" t="s">
        <v>2082</v>
      </c>
      <c r="K738" s="56">
        <v>215</v>
      </c>
      <c r="L738" s="56" t="s">
        <v>6757</v>
      </c>
      <c r="M738" s="48">
        <v>1</v>
      </c>
      <c r="N738" s="48" t="s">
        <v>4059</v>
      </c>
    </row>
    <row r="739" spans="1:14" x14ac:dyDescent="0.15">
      <c r="A739" s="56" t="s">
        <v>4127</v>
      </c>
      <c r="B739" s="56" t="s">
        <v>4524</v>
      </c>
      <c r="C739" s="56" t="s">
        <v>5227</v>
      </c>
      <c r="D739" s="56" t="s">
        <v>2082</v>
      </c>
      <c r="E739" s="48" t="s">
        <v>5228</v>
      </c>
      <c r="F739" s="48" t="s">
        <v>549</v>
      </c>
      <c r="G739" s="56" t="s">
        <v>594</v>
      </c>
      <c r="H739" s="58" t="s">
        <v>5229</v>
      </c>
      <c r="I739" s="48" t="s">
        <v>5230</v>
      </c>
      <c r="J739" s="48" t="s">
        <v>2082</v>
      </c>
      <c r="K739" s="56">
        <v>760</v>
      </c>
      <c r="L739" s="56" t="s">
        <v>6757</v>
      </c>
      <c r="M739" s="48">
        <v>21</v>
      </c>
      <c r="N739" s="48" t="s">
        <v>5231</v>
      </c>
    </row>
    <row r="740" spans="1:14" x14ac:dyDescent="0.15">
      <c r="A740" s="56" t="s">
        <v>4062</v>
      </c>
      <c r="B740" s="56" t="s">
        <v>4524</v>
      </c>
      <c r="C740" s="56" t="s">
        <v>5227</v>
      </c>
      <c r="D740" s="56" t="s">
        <v>2082</v>
      </c>
      <c r="E740" s="48" t="s">
        <v>6441</v>
      </c>
      <c r="F740" s="48" t="s">
        <v>549</v>
      </c>
      <c r="G740" s="56" t="s">
        <v>594</v>
      </c>
      <c r="H740" s="58" t="s">
        <v>5229</v>
      </c>
      <c r="I740" s="48" t="s">
        <v>6442</v>
      </c>
      <c r="J740" s="48" t="s">
        <v>2082</v>
      </c>
      <c r="K740" s="56">
        <v>762</v>
      </c>
      <c r="L740" s="56" t="s">
        <v>6757</v>
      </c>
      <c r="M740" s="48">
        <v>21</v>
      </c>
      <c r="N740" s="48" t="s">
        <v>4061</v>
      </c>
    </row>
    <row r="741" spans="1:14" x14ac:dyDescent="0.15">
      <c r="A741" s="56" t="s">
        <v>4139</v>
      </c>
      <c r="B741" s="56" t="s">
        <v>23</v>
      </c>
      <c r="C741" s="56" t="s">
        <v>5295</v>
      </c>
      <c r="D741" s="56" t="s">
        <v>2082</v>
      </c>
      <c r="E741" s="48" t="s">
        <v>5596</v>
      </c>
      <c r="F741" s="48" t="s">
        <v>1217</v>
      </c>
      <c r="G741" s="56" t="s">
        <v>361</v>
      </c>
      <c r="H741" s="58" t="s">
        <v>6148</v>
      </c>
      <c r="I741" s="48" t="s">
        <v>5380</v>
      </c>
      <c r="J741" s="48" t="s">
        <v>2082</v>
      </c>
      <c r="K741" s="56">
        <v>412</v>
      </c>
      <c r="L741" s="56" t="s">
        <v>6757</v>
      </c>
      <c r="M741" s="48">
        <v>17</v>
      </c>
      <c r="N741" s="48" t="s">
        <v>5381</v>
      </c>
    </row>
    <row r="742" spans="1:14" x14ac:dyDescent="0.15">
      <c r="A742" s="56" t="s">
        <v>4064</v>
      </c>
      <c r="B742" s="56" t="s">
        <v>4485</v>
      </c>
      <c r="C742" s="56" t="s">
        <v>4708</v>
      </c>
      <c r="D742" s="56" t="s">
        <v>2082</v>
      </c>
      <c r="E742" s="48" t="s">
        <v>5179</v>
      </c>
      <c r="F742" s="48" t="s">
        <v>112</v>
      </c>
      <c r="G742" s="56" t="s">
        <v>2837</v>
      </c>
      <c r="H742" s="58" t="s">
        <v>6443</v>
      </c>
      <c r="I742" s="48" t="s">
        <v>6444</v>
      </c>
      <c r="J742" s="48" t="s">
        <v>2082</v>
      </c>
      <c r="K742" s="56">
        <v>62</v>
      </c>
      <c r="L742" s="56" t="s">
        <v>6757</v>
      </c>
      <c r="M742" s="48">
        <v>8</v>
      </c>
      <c r="N742" s="48" t="s">
        <v>4063</v>
      </c>
    </row>
    <row r="743" spans="1:14" x14ac:dyDescent="0.15">
      <c r="A743" s="56" t="s">
        <v>4066</v>
      </c>
      <c r="B743" s="56" t="s">
        <v>23</v>
      </c>
      <c r="C743" s="56" t="s">
        <v>6445</v>
      </c>
      <c r="D743" s="56" t="s">
        <v>2082</v>
      </c>
      <c r="E743" s="48" t="s">
        <v>6446</v>
      </c>
      <c r="F743" s="48" t="s">
        <v>961</v>
      </c>
      <c r="G743" s="56" t="s">
        <v>1005</v>
      </c>
      <c r="H743" s="58" t="s">
        <v>5684</v>
      </c>
      <c r="I743" s="48" t="s">
        <v>6447</v>
      </c>
      <c r="J743" s="48" t="s">
        <v>2082</v>
      </c>
      <c r="K743" s="56">
        <v>614</v>
      </c>
      <c r="L743" s="56" t="s">
        <v>6760</v>
      </c>
      <c r="M743" s="48">
        <v>17</v>
      </c>
      <c r="N743" s="48" t="s">
        <v>4065</v>
      </c>
    </row>
    <row r="744" spans="1:14" x14ac:dyDescent="0.15">
      <c r="A744" s="56" t="s">
        <v>4379</v>
      </c>
      <c r="B744" s="56" t="s">
        <v>23</v>
      </c>
      <c r="C744" s="56" t="s">
        <v>5382</v>
      </c>
      <c r="D744" s="56" t="s">
        <v>5622</v>
      </c>
      <c r="E744" s="48" t="s">
        <v>5383</v>
      </c>
      <c r="F744" s="48" t="s">
        <v>549</v>
      </c>
      <c r="G744" s="56" t="s">
        <v>556</v>
      </c>
      <c r="H744" s="58" t="s">
        <v>5384</v>
      </c>
      <c r="I744" s="48" t="s">
        <v>5385</v>
      </c>
      <c r="J744" s="48" t="s">
        <v>2082</v>
      </c>
      <c r="K744" s="56">
        <v>539</v>
      </c>
      <c r="L744" s="56" t="s">
        <v>6760</v>
      </c>
      <c r="M744" s="48">
        <v>17</v>
      </c>
      <c r="N744" s="48" t="s">
        <v>5386</v>
      </c>
    </row>
    <row r="745" spans="1:14" x14ac:dyDescent="0.15">
      <c r="A745" s="56" t="s">
        <v>3686</v>
      </c>
      <c r="B745" s="56" t="s">
        <v>23</v>
      </c>
      <c r="C745" s="56" t="s">
        <v>5776</v>
      </c>
      <c r="D745" s="56" t="s">
        <v>6448</v>
      </c>
      <c r="E745" s="48" t="s">
        <v>6449</v>
      </c>
      <c r="F745" s="48" t="s">
        <v>112</v>
      </c>
      <c r="G745" s="56" t="s">
        <v>385</v>
      </c>
      <c r="H745" s="58" t="s">
        <v>6450</v>
      </c>
      <c r="I745" s="48" t="s">
        <v>6451</v>
      </c>
      <c r="J745" s="48" t="s">
        <v>6452</v>
      </c>
      <c r="K745" s="56">
        <v>699</v>
      </c>
      <c r="L745" s="56" t="s">
        <v>6760</v>
      </c>
      <c r="M745" s="48">
        <v>17</v>
      </c>
      <c r="N745" s="48" t="s">
        <v>3685</v>
      </c>
    </row>
    <row r="746" spans="1:14" x14ac:dyDescent="0.15">
      <c r="A746" s="56" t="s">
        <v>4077</v>
      </c>
      <c r="B746" s="56" t="s">
        <v>4485</v>
      </c>
      <c r="C746" s="56" t="s">
        <v>4606</v>
      </c>
      <c r="D746" s="56" t="s">
        <v>6453</v>
      </c>
      <c r="E746" s="48" t="s">
        <v>4607</v>
      </c>
      <c r="F746" s="48" t="s">
        <v>1382</v>
      </c>
      <c r="G746" s="56" t="s">
        <v>1550</v>
      </c>
      <c r="H746" s="58" t="s">
        <v>5970</v>
      </c>
      <c r="I746" s="48" t="s">
        <v>6454</v>
      </c>
      <c r="J746" s="48" t="s">
        <v>6455</v>
      </c>
      <c r="K746" s="56">
        <v>96</v>
      </c>
      <c r="L746" s="56" t="s">
        <v>6757</v>
      </c>
      <c r="M746" s="48">
        <v>8</v>
      </c>
      <c r="N746" s="48" t="s">
        <v>6456</v>
      </c>
    </row>
    <row r="747" spans="1:14" x14ac:dyDescent="0.15">
      <c r="A747" s="56" t="s">
        <v>4076</v>
      </c>
      <c r="B747" s="56" t="s">
        <v>4485</v>
      </c>
      <c r="C747" s="56" t="s">
        <v>4606</v>
      </c>
      <c r="D747" s="56" t="s">
        <v>6453</v>
      </c>
      <c r="E747" s="48" t="s">
        <v>4607</v>
      </c>
      <c r="F747" s="48" t="s">
        <v>1382</v>
      </c>
      <c r="G747" s="56" t="s">
        <v>1550</v>
      </c>
      <c r="H747" s="58" t="s">
        <v>4608</v>
      </c>
      <c r="I747" s="48" t="s">
        <v>6454</v>
      </c>
      <c r="J747" s="48" t="s">
        <v>6455</v>
      </c>
      <c r="K747" s="56">
        <v>95</v>
      </c>
      <c r="L747" s="56" t="s">
        <v>6760</v>
      </c>
      <c r="M747" s="48">
        <v>8</v>
      </c>
      <c r="N747" s="48" t="s">
        <v>6456</v>
      </c>
    </row>
    <row r="748" spans="1:14" x14ac:dyDescent="0.15">
      <c r="A748" s="56" t="s">
        <v>3409</v>
      </c>
      <c r="B748" s="56" t="s">
        <v>4485</v>
      </c>
      <c r="C748" s="56" t="s">
        <v>6457</v>
      </c>
      <c r="D748" s="56" t="s">
        <v>6453</v>
      </c>
      <c r="E748" s="48" t="s">
        <v>4493</v>
      </c>
      <c r="F748" s="48" t="s">
        <v>1137</v>
      </c>
      <c r="G748" s="56" t="s">
        <v>2866</v>
      </c>
      <c r="H748" s="58" t="s">
        <v>6458</v>
      </c>
      <c r="I748" s="48" t="s">
        <v>6459</v>
      </c>
      <c r="J748" s="48" t="s">
        <v>6460</v>
      </c>
      <c r="K748" s="56">
        <v>88</v>
      </c>
      <c r="L748" s="56" t="s">
        <v>6760</v>
      </c>
      <c r="M748" s="48">
        <v>8</v>
      </c>
      <c r="N748" s="48" t="s">
        <v>3408</v>
      </c>
    </row>
    <row r="749" spans="1:14" x14ac:dyDescent="0.15">
      <c r="A749" s="56" t="s">
        <v>4414</v>
      </c>
      <c r="B749" s="56" t="s">
        <v>4485</v>
      </c>
      <c r="C749" s="56" t="s">
        <v>4751</v>
      </c>
      <c r="D749" s="56" t="s">
        <v>6453</v>
      </c>
      <c r="E749" s="48" t="s">
        <v>5808</v>
      </c>
      <c r="F749" s="48" t="s">
        <v>112</v>
      </c>
      <c r="G749" s="56" t="s">
        <v>2803</v>
      </c>
      <c r="H749" s="58" t="s">
        <v>5809</v>
      </c>
      <c r="I749" s="48" t="s">
        <v>6461</v>
      </c>
      <c r="J749" s="48" t="s">
        <v>6462</v>
      </c>
      <c r="K749" s="56">
        <v>158</v>
      </c>
      <c r="L749" s="56" t="s">
        <v>6760</v>
      </c>
      <c r="M749" s="48">
        <v>8</v>
      </c>
      <c r="N749" s="48" t="s">
        <v>6463</v>
      </c>
    </row>
    <row r="750" spans="1:14" x14ac:dyDescent="0.15">
      <c r="A750" s="56" t="s">
        <v>4413</v>
      </c>
      <c r="B750" s="56" t="s">
        <v>4485</v>
      </c>
      <c r="C750" s="56" t="s">
        <v>4751</v>
      </c>
      <c r="D750" s="56" t="s">
        <v>6453</v>
      </c>
      <c r="E750" s="48" t="s">
        <v>5808</v>
      </c>
      <c r="F750" s="48" t="s">
        <v>112</v>
      </c>
      <c r="G750" s="56" t="s">
        <v>2803</v>
      </c>
      <c r="H750" s="58" t="s">
        <v>5809</v>
      </c>
      <c r="I750" s="48" t="s">
        <v>6461</v>
      </c>
      <c r="J750" s="48" t="s">
        <v>6462</v>
      </c>
      <c r="K750" s="56">
        <v>157</v>
      </c>
      <c r="L750" s="56" t="s">
        <v>6757</v>
      </c>
      <c r="M750" s="48">
        <v>8</v>
      </c>
      <c r="N750" s="48" t="s">
        <v>6463</v>
      </c>
    </row>
    <row r="751" spans="1:14" x14ac:dyDescent="0.15">
      <c r="A751" s="56" t="s">
        <v>3540</v>
      </c>
      <c r="B751" s="56" t="s">
        <v>4485</v>
      </c>
      <c r="C751" s="56" t="s">
        <v>6464</v>
      </c>
      <c r="D751" s="56" t="s">
        <v>6453</v>
      </c>
      <c r="E751" s="48" t="s">
        <v>4866</v>
      </c>
      <c r="F751" s="48" t="s">
        <v>1062</v>
      </c>
      <c r="G751" s="56" t="s">
        <v>2403</v>
      </c>
      <c r="H751" s="58" t="s">
        <v>6465</v>
      </c>
      <c r="I751" s="48" t="s">
        <v>6466</v>
      </c>
      <c r="J751" s="48" t="s">
        <v>6467</v>
      </c>
      <c r="K751" s="56">
        <v>49</v>
      </c>
      <c r="L751" s="56" t="s">
        <v>6760</v>
      </c>
      <c r="M751" s="48">
        <v>8</v>
      </c>
      <c r="N751" s="48" t="s">
        <v>3539</v>
      </c>
    </row>
    <row r="752" spans="1:14" x14ac:dyDescent="0.15">
      <c r="A752" s="56" t="s">
        <v>4415</v>
      </c>
      <c r="B752" s="56" t="s">
        <v>4485</v>
      </c>
      <c r="C752" s="56" t="s">
        <v>4751</v>
      </c>
      <c r="D752" s="56" t="s">
        <v>6453</v>
      </c>
      <c r="E752" s="48" t="s">
        <v>5808</v>
      </c>
      <c r="F752" s="48" t="s">
        <v>112</v>
      </c>
      <c r="G752" s="56" t="s">
        <v>2803</v>
      </c>
      <c r="H752" s="58" t="s">
        <v>5809</v>
      </c>
      <c r="I752" s="48" t="s">
        <v>6461</v>
      </c>
      <c r="J752" s="48" t="s">
        <v>6462</v>
      </c>
      <c r="K752" s="56">
        <v>160</v>
      </c>
      <c r="L752" s="56" t="s">
        <v>6760</v>
      </c>
      <c r="M752" s="48">
        <v>8</v>
      </c>
      <c r="N752" s="48" t="s">
        <v>6463</v>
      </c>
    </row>
    <row r="753" spans="1:14" x14ac:dyDescent="0.15">
      <c r="A753" s="56" t="s">
        <v>4333</v>
      </c>
      <c r="B753" s="56" t="s">
        <v>6249</v>
      </c>
      <c r="C753" s="56" t="s">
        <v>6250</v>
      </c>
      <c r="D753" s="56" t="s">
        <v>6453</v>
      </c>
      <c r="E753" s="48" t="s">
        <v>6468</v>
      </c>
      <c r="F753" s="48" t="s">
        <v>2028</v>
      </c>
      <c r="G753" s="56" t="s">
        <v>1907</v>
      </c>
      <c r="H753" s="58" t="s">
        <v>6469</v>
      </c>
      <c r="I753" s="48" t="s">
        <v>6470</v>
      </c>
      <c r="J753" s="48" t="s">
        <v>6471</v>
      </c>
      <c r="K753" s="56">
        <v>755</v>
      </c>
      <c r="L753" s="56" t="s">
        <v>6760</v>
      </c>
      <c r="M753" s="48">
        <v>20</v>
      </c>
      <c r="N753" s="48" t="s">
        <v>6472</v>
      </c>
    </row>
    <row r="754" spans="1:14" x14ac:dyDescent="0.15">
      <c r="A754" s="56" t="s">
        <v>4334</v>
      </c>
      <c r="B754" s="56" t="s">
        <v>6249</v>
      </c>
      <c r="C754" s="56" t="s">
        <v>6250</v>
      </c>
      <c r="D754" s="56" t="s">
        <v>6453</v>
      </c>
      <c r="E754" s="48" t="s">
        <v>6468</v>
      </c>
      <c r="F754" s="48" t="s">
        <v>2028</v>
      </c>
      <c r="G754" s="56" t="s">
        <v>1907</v>
      </c>
      <c r="H754" s="58" t="s">
        <v>6469</v>
      </c>
      <c r="I754" s="48" t="s">
        <v>6470</v>
      </c>
      <c r="J754" s="48" t="s">
        <v>6471</v>
      </c>
      <c r="K754" s="56">
        <v>756</v>
      </c>
      <c r="L754" s="56" t="s">
        <v>6757</v>
      </c>
      <c r="M754" s="48">
        <v>20</v>
      </c>
      <c r="N754" s="48" t="s">
        <v>6472</v>
      </c>
    </row>
    <row r="755" spans="1:14" x14ac:dyDescent="0.15">
      <c r="A755" s="56" t="s">
        <v>4289</v>
      </c>
      <c r="B755" s="56" t="s">
        <v>23</v>
      </c>
      <c r="C755" s="56" t="s">
        <v>4777</v>
      </c>
      <c r="D755" s="56" t="s">
        <v>6473</v>
      </c>
      <c r="E755" s="48" t="s">
        <v>4826</v>
      </c>
      <c r="F755" s="48" t="s">
        <v>1382</v>
      </c>
      <c r="G755" s="56" t="s">
        <v>4827</v>
      </c>
      <c r="H755" s="58" t="s">
        <v>6063</v>
      </c>
      <c r="I755" s="48" t="s">
        <v>6474</v>
      </c>
      <c r="J755" s="48" t="s">
        <v>6475</v>
      </c>
      <c r="K755" s="56">
        <v>598</v>
      </c>
      <c r="L755" s="56" t="s">
        <v>6757</v>
      </c>
      <c r="M755" s="48">
        <v>17</v>
      </c>
      <c r="N755" s="48" t="s">
        <v>6476</v>
      </c>
    </row>
    <row r="756" spans="1:14" x14ac:dyDescent="0.15">
      <c r="A756" s="56" t="s">
        <v>4288</v>
      </c>
      <c r="B756" s="56" t="s">
        <v>23</v>
      </c>
      <c r="C756" s="56" t="s">
        <v>4777</v>
      </c>
      <c r="D756" s="56" t="s">
        <v>6473</v>
      </c>
      <c r="E756" s="48" t="s">
        <v>4826</v>
      </c>
      <c r="F756" s="48" t="s">
        <v>1382</v>
      </c>
      <c r="G756" s="56" t="s">
        <v>4827</v>
      </c>
      <c r="H756" s="58" t="s">
        <v>6063</v>
      </c>
      <c r="I756" s="48" t="s">
        <v>6474</v>
      </c>
      <c r="J756" s="48" t="s">
        <v>6475</v>
      </c>
      <c r="K756" s="56">
        <v>597</v>
      </c>
      <c r="L756" s="56" t="s">
        <v>6757</v>
      </c>
      <c r="M756" s="48">
        <v>17</v>
      </c>
      <c r="N756" s="48" t="s">
        <v>6476</v>
      </c>
    </row>
    <row r="757" spans="1:14" x14ac:dyDescent="0.15">
      <c r="A757" s="56" t="s">
        <v>3883</v>
      </c>
      <c r="B757" s="56" t="s">
        <v>23</v>
      </c>
      <c r="C757" s="56" t="s">
        <v>4815</v>
      </c>
      <c r="D757" s="56" t="s">
        <v>6477</v>
      </c>
      <c r="E757" s="48" t="s">
        <v>6478</v>
      </c>
      <c r="F757" s="48" t="s">
        <v>112</v>
      </c>
      <c r="G757" s="56" t="s">
        <v>182</v>
      </c>
      <c r="H757" s="58" t="s">
        <v>6479</v>
      </c>
      <c r="I757" s="48" t="s">
        <v>6480</v>
      </c>
      <c r="J757" s="48" t="s">
        <v>6481</v>
      </c>
      <c r="K757" s="56">
        <v>483</v>
      </c>
      <c r="L757" s="56" t="s">
        <v>6757</v>
      </c>
      <c r="M757" s="48">
        <v>17</v>
      </c>
      <c r="N757" s="48" t="s">
        <v>3882</v>
      </c>
    </row>
    <row r="758" spans="1:14" x14ac:dyDescent="0.15">
      <c r="A758" s="56" t="s">
        <v>3949</v>
      </c>
      <c r="B758" s="56" t="s">
        <v>23</v>
      </c>
      <c r="C758" s="56" t="s">
        <v>5174</v>
      </c>
      <c r="D758" s="56" t="s">
        <v>6477</v>
      </c>
      <c r="E758" s="48" t="s">
        <v>5250</v>
      </c>
      <c r="F758" s="48" t="s">
        <v>1217</v>
      </c>
      <c r="G758" s="56" t="s">
        <v>1222</v>
      </c>
      <c r="H758" s="58" t="s">
        <v>6482</v>
      </c>
      <c r="I758" s="48" t="s">
        <v>6483</v>
      </c>
      <c r="J758" s="48" t="s">
        <v>6484</v>
      </c>
      <c r="K758" s="56">
        <v>630</v>
      </c>
      <c r="L758" s="56" t="s">
        <v>6757</v>
      </c>
      <c r="M758" s="48">
        <v>17</v>
      </c>
      <c r="N758" s="48" t="s">
        <v>3948</v>
      </c>
    </row>
    <row r="759" spans="1:14" x14ac:dyDescent="0.15">
      <c r="A759" s="56" t="s">
        <v>3319</v>
      </c>
      <c r="B759" s="56" t="s">
        <v>23</v>
      </c>
      <c r="C759" s="56" t="s">
        <v>6485</v>
      </c>
      <c r="D759" s="56" t="s">
        <v>6486</v>
      </c>
      <c r="E759" s="48" t="s">
        <v>4762</v>
      </c>
      <c r="F759" s="48" t="s">
        <v>1217</v>
      </c>
      <c r="G759" s="56" t="s">
        <v>1346</v>
      </c>
      <c r="H759" s="58" t="s">
        <v>6155</v>
      </c>
      <c r="I759" s="48" t="s">
        <v>6487</v>
      </c>
      <c r="J759" s="48" t="s">
        <v>6488</v>
      </c>
      <c r="K759" s="56">
        <v>722</v>
      </c>
      <c r="L759" s="56" t="s">
        <v>6757</v>
      </c>
      <c r="M759" s="48">
        <v>17</v>
      </c>
      <c r="N759" s="48" t="s">
        <v>3318</v>
      </c>
    </row>
    <row r="760" spans="1:14" x14ac:dyDescent="0.15">
      <c r="A760" s="56" t="s">
        <v>3760</v>
      </c>
      <c r="B760" s="56" t="s">
        <v>23</v>
      </c>
      <c r="C760" s="56" t="s">
        <v>5093</v>
      </c>
      <c r="D760" s="56" t="s">
        <v>5622</v>
      </c>
      <c r="E760" s="48" t="s">
        <v>5094</v>
      </c>
      <c r="F760" s="48" t="s">
        <v>112</v>
      </c>
      <c r="G760" s="56" t="s">
        <v>488</v>
      </c>
      <c r="H760" s="58" t="s">
        <v>5095</v>
      </c>
      <c r="I760" s="48" t="s">
        <v>6489</v>
      </c>
      <c r="J760" s="48" t="s">
        <v>6490</v>
      </c>
      <c r="K760" s="56">
        <v>424</v>
      </c>
      <c r="L760" s="56" t="s">
        <v>6760</v>
      </c>
      <c r="M760" s="48">
        <v>17</v>
      </c>
      <c r="N760" s="48" t="s">
        <v>3759</v>
      </c>
    </row>
    <row r="761" spans="1:14" x14ac:dyDescent="0.15">
      <c r="A761" s="56" t="s">
        <v>4172</v>
      </c>
      <c r="B761" s="56" t="s">
        <v>23</v>
      </c>
      <c r="C761" s="56" t="s">
        <v>5174</v>
      </c>
      <c r="D761" s="56" t="s">
        <v>6491</v>
      </c>
      <c r="E761" s="48" t="s">
        <v>6492</v>
      </c>
      <c r="F761" s="48" t="s">
        <v>1217</v>
      </c>
      <c r="G761" s="56" t="s">
        <v>1335</v>
      </c>
      <c r="H761" s="58" t="s">
        <v>6493</v>
      </c>
      <c r="I761" s="48" t="s">
        <v>6494</v>
      </c>
      <c r="J761" s="48" t="s">
        <v>6495</v>
      </c>
      <c r="K761" s="56">
        <v>631</v>
      </c>
      <c r="L761" s="56" t="s">
        <v>6757</v>
      </c>
      <c r="M761" s="48">
        <v>17</v>
      </c>
      <c r="N761" s="48" t="s">
        <v>6496</v>
      </c>
    </row>
    <row r="762" spans="1:14" x14ac:dyDescent="0.15">
      <c r="A762" s="56" t="s">
        <v>4173</v>
      </c>
      <c r="B762" s="56" t="s">
        <v>23</v>
      </c>
      <c r="C762" s="56" t="s">
        <v>5174</v>
      </c>
      <c r="D762" s="56" t="s">
        <v>6491</v>
      </c>
      <c r="E762" s="48" t="s">
        <v>6492</v>
      </c>
      <c r="F762" s="48" t="s">
        <v>1217</v>
      </c>
      <c r="G762" s="56" t="s">
        <v>1335</v>
      </c>
      <c r="H762" s="58" t="s">
        <v>6493</v>
      </c>
      <c r="I762" s="48" t="s">
        <v>6494</v>
      </c>
      <c r="J762" s="48" t="s">
        <v>6495</v>
      </c>
      <c r="K762" s="56">
        <v>632</v>
      </c>
      <c r="L762" s="56" t="s">
        <v>6760</v>
      </c>
      <c r="M762" s="48">
        <v>17</v>
      </c>
      <c r="N762" s="48" t="s">
        <v>6496</v>
      </c>
    </row>
    <row r="763" spans="1:14" x14ac:dyDescent="0.15">
      <c r="A763" s="56" t="s">
        <v>4273</v>
      </c>
      <c r="B763" s="56" t="s">
        <v>23</v>
      </c>
      <c r="C763" s="56" t="s">
        <v>4967</v>
      </c>
      <c r="D763" s="56" t="s">
        <v>6491</v>
      </c>
      <c r="E763" s="48" t="s">
        <v>5163</v>
      </c>
      <c r="F763" s="48" t="s">
        <v>112</v>
      </c>
      <c r="G763" s="56" t="s">
        <v>2754</v>
      </c>
      <c r="H763" s="58" t="s">
        <v>6497</v>
      </c>
      <c r="I763" s="48" t="s">
        <v>6498</v>
      </c>
      <c r="J763" s="48" t="s">
        <v>6499</v>
      </c>
      <c r="K763" s="56">
        <v>575</v>
      </c>
      <c r="L763" s="56" t="s">
        <v>6757</v>
      </c>
      <c r="M763" s="48">
        <v>17</v>
      </c>
      <c r="N763" s="48" t="s">
        <v>6500</v>
      </c>
    </row>
    <row r="764" spans="1:14" x14ac:dyDescent="0.15">
      <c r="A764" s="56" t="s">
        <v>3795</v>
      </c>
      <c r="B764" s="56" t="s">
        <v>23</v>
      </c>
      <c r="C764" s="56" t="s">
        <v>6501</v>
      </c>
      <c r="D764" s="56" t="s">
        <v>6491</v>
      </c>
      <c r="E764" s="48" t="s">
        <v>4539</v>
      </c>
      <c r="F764" s="48" t="s">
        <v>672</v>
      </c>
      <c r="G764" s="56" t="s">
        <v>6502</v>
      </c>
      <c r="H764" s="58" t="s">
        <v>6503</v>
      </c>
      <c r="I764" s="48" t="s">
        <v>6504</v>
      </c>
      <c r="J764" s="48" t="s">
        <v>6505</v>
      </c>
      <c r="K764" s="56">
        <v>547</v>
      </c>
      <c r="L764" s="56" t="s">
        <v>6757</v>
      </c>
      <c r="M764" s="48">
        <v>17</v>
      </c>
      <c r="N764" s="48" t="s">
        <v>3794</v>
      </c>
    </row>
    <row r="765" spans="1:14" x14ac:dyDescent="0.15">
      <c r="A765" s="56" t="s">
        <v>4274</v>
      </c>
      <c r="B765" s="56" t="s">
        <v>23</v>
      </c>
      <c r="C765" s="56" t="s">
        <v>4967</v>
      </c>
      <c r="D765" s="56" t="s">
        <v>6491</v>
      </c>
      <c r="E765" s="48" t="s">
        <v>5163</v>
      </c>
      <c r="F765" s="48" t="s">
        <v>112</v>
      </c>
      <c r="G765" s="56" t="s">
        <v>2754</v>
      </c>
      <c r="H765" s="58" t="s">
        <v>6497</v>
      </c>
      <c r="I765" s="48" t="s">
        <v>6498</v>
      </c>
      <c r="J765" s="48" t="s">
        <v>6499</v>
      </c>
      <c r="K765" s="56">
        <v>576</v>
      </c>
      <c r="L765" s="56" t="s">
        <v>6757</v>
      </c>
      <c r="M765" s="48">
        <v>17</v>
      </c>
      <c r="N765" s="48" t="s">
        <v>6500</v>
      </c>
    </row>
    <row r="766" spans="1:14" x14ac:dyDescent="0.15">
      <c r="A766" s="56" t="s">
        <v>3865</v>
      </c>
      <c r="B766" s="56" t="s">
        <v>23</v>
      </c>
      <c r="C766" s="56" t="s">
        <v>4662</v>
      </c>
      <c r="D766" s="56" t="s">
        <v>6491</v>
      </c>
      <c r="E766" s="48" t="s">
        <v>6506</v>
      </c>
      <c r="F766" s="48" t="s">
        <v>112</v>
      </c>
      <c r="G766" s="56" t="s">
        <v>233</v>
      </c>
      <c r="H766" s="58" t="s">
        <v>6507</v>
      </c>
      <c r="I766" s="48" t="s">
        <v>6508</v>
      </c>
      <c r="J766" s="48" t="s">
        <v>6509</v>
      </c>
      <c r="K766" s="56">
        <v>651</v>
      </c>
      <c r="L766" s="56" t="s">
        <v>6757</v>
      </c>
      <c r="M766" s="48">
        <v>17</v>
      </c>
      <c r="N766" s="48" t="s">
        <v>3864</v>
      </c>
    </row>
    <row r="767" spans="1:14" x14ac:dyDescent="0.15">
      <c r="A767" s="56" t="s">
        <v>4312</v>
      </c>
      <c r="B767" s="56" t="s">
        <v>23</v>
      </c>
      <c r="C767" s="56" t="s">
        <v>5699</v>
      </c>
      <c r="D767" s="56" t="s">
        <v>6491</v>
      </c>
      <c r="E767" s="48" t="s">
        <v>6510</v>
      </c>
      <c r="F767" s="48" t="s">
        <v>809</v>
      </c>
      <c r="G767" s="56" t="s">
        <v>2456</v>
      </c>
      <c r="H767" s="58" t="s">
        <v>6511</v>
      </c>
      <c r="I767" s="48" t="s">
        <v>6512</v>
      </c>
      <c r="J767" s="48" t="s">
        <v>6513</v>
      </c>
      <c r="K767" s="56">
        <v>407</v>
      </c>
      <c r="L767" s="56" t="s">
        <v>6757</v>
      </c>
      <c r="M767" s="48">
        <v>17</v>
      </c>
      <c r="N767" s="48" t="s">
        <v>6514</v>
      </c>
    </row>
    <row r="768" spans="1:14" x14ac:dyDescent="0.15">
      <c r="A768" s="56" t="s">
        <v>4313</v>
      </c>
      <c r="B768" s="56" t="s">
        <v>23</v>
      </c>
      <c r="C768" s="56" t="s">
        <v>5699</v>
      </c>
      <c r="D768" s="56" t="s">
        <v>6491</v>
      </c>
      <c r="E768" s="48" t="s">
        <v>6510</v>
      </c>
      <c r="F768" s="48" t="s">
        <v>809</v>
      </c>
      <c r="G768" s="56" t="s">
        <v>2456</v>
      </c>
      <c r="H768" s="58" t="s">
        <v>6511</v>
      </c>
      <c r="I768" s="48" t="s">
        <v>6512</v>
      </c>
      <c r="J768" s="48" t="s">
        <v>6513</v>
      </c>
      <c r="K768" s="56">
        <v>408</v>
      </c>
      <c r="L768" s="56" t="s">
        <v>6757</v>
      </c>
      <c r="M768" s="48">
        <v>17</v>
      </c>
      <c r="N768" s="48" t="s">
        <v>6514</v>
      </c>
    </row>
    <row r="769" spans="1:14" x14ac:dyDescent="0.15">
      <c r="A769" s="56" t="s">
        <v>3879</v>
      </c>
      <c r="B769" s="56" t="s">
        <v>23</v>
      </c>
      <c r="C769" s="56" t="s">
        <v>6515</v>
      </c>
      <c r="D769" s="56" t="s">
        <v>6491</v>
      </c>
      <c r="E769" s="48" t="s">
        <v>6516</v>
      </c>
      <c r="F769" s="48" t="s">
        <v>1382</v>
      </c>
      <c r="G769" s="56" t="s">
        <v>1547</v>
      </c>
      <c r="H769" s="58" t="s">
        <v>6517</v>
      </c>
      <c r="I769" s="48" t="s">
        <v>6518</v>
      </c>
      <c r="J769" s="48" t="s">
        <v>6519</v>
      </c>
      <c r="K769" s="56">
        <v>586</v>
      </c>
      <c r="L769" s="56" t="s">
        <v>6757</v>
      </c>
      <c r="M769" s="48">
        <v>17</v>
      </c>
      <c r="N769" s="48" t="s">
        <v>3878</v>
      </c>
    </row>
    <row r="770" spans="1:14" x14ac:dyDescent="0.15">
      <c r="A770" s="56" t="s">
        <v>3881</v>
      </c>
      <c r="B770" s="56" t="s">
        <v>23</v>
      </c>
      <c r="C770" s="56" t="s">
        <v>4459</v>
      </c>
      <c r="D770" s="56" t="s">
        <v>6491</v>
      </c>
      <c r="E770" s="48" t="s">
        <v>5466</v>
      </c>
      <c r="F770" s="48" t="s">
        <v>809</v>
      </c>
      <c r="G770" s="56" t="s">
        <v>2459</v>
      </c>
      <c r="H770" s="58" t="s">
        <v>6136</v>
      </c>
      <c r="I770" s="48" t="s">
        <v>6520</v>
      </c>
      <c r="J770" s="48" t="s">
        <v>6521</v>
      </c>
      <c r="K770" s="56">
        <v>622</v>
      </c>
      <c r="L770" s="56" t="s">
        <v>6757</v>
      </c>
      <c r="M770" s="48">
        <v>17</v>
      </c>
      <c r="N770" s="48" t="s">
        <v>3880</v>
      </c>
    </row>
    <row r="771" spans="1:14" x14ac:dyDescent="0.15">
      <c r="A771" s="56" t="s">
        <v>3570</v>
      </c>
      <c r="B771" s="56" t="s">
        <v>4491</v>
      </c>
      <c r="C771" s="56" t="s">
        <v>4929</v>
      </c>
      <c r="D771" s="56" t="s">
        <v>6522</v>
      </c>
      <c r="E771" s="48" t="s">
        <v>6523</v>
      </c>
      <c r="F771" s="48" t="s">
        <v>1217</v>
      </c>
      <c r="G771" s="56" t="s">
        <v>2254</v>
      </c>
      <c r="H771" s="58" t="s">
        <v>6524</v>
      </c>
      <c r="I771" s="48" t="s">
        <v>6525</v>
      </c>
      <c r="J771" s="48" t="s">
        <v>6526</v>
      </c>
      <c r="K771" s="56">
        <v>292</v>
      </c>
      <c r="L771" s="56" t="s">
        <v>6757</v>
      </c>
      <c r="M771" s="48">
        <v>1</v>
      </c>
      <c r="N771" s="48" t="s">
        <v>3569</v>
      </c>
    </row>
    <row r="772" spans="1:14" x14ac:dyDescent="0.15">
      <c r="A772" s="56" t="s">
        <v>3494</v>
      </c>
      <c r="B772" s="56" t="s">
        <v>23</v>
      </c>
      <c r="C772" s="56" t="s">
        <v>5093</v>
      </c>
      <c r="D772" s="56" t="s">
        <v>6173</v>
      </c>
      <c r="E772" s="48" t="s">
        <v>6527</v>
      </c>
      <c r="F772" s="48" t="s">
        <v>112</v>
      </c>
      <c r="G772" s="56" t="s">
        <v>440</v>
      </c>
      <c r="H772" s="58" t="s">
        <v>6528</v>
      </c>
      <c r="I772" s="48" t="s">
        <v>6529</v>
      </c>
      <c r="J772" s="48" t="s">
        <v>6490</v>
      </c>
      <c r="K772" s="56">
        <v>422</v>
      </c>
      <c r="L772" s="56" t="s">
        <v>6757</v>
      </c>
      <c r="M772" s="48">
        <v>17</v>
      </c>
      <c r="N772" s="48" t="s">
        <v>3493</v>
      </c>
    </row>
    <row r="773" spans="1:14" x14ac:dyDescent="0.15">
      <c r="A773" s="56" t="s">
        <v>4429</v>
      </c>
      <c r="B773" s="56" t="s">
        <v>23</v>
      </c>
      <c r="C773" s="56" t="s">
        <v>4634</v>
      </c>
      <c r="D773" s="56" t="s">
        <v>5600</v>
      </c>
      <c r="E773" s="48" t="s">
        <v>4801</v>
      </c>
      <c r="F773" s="48" t="s">
        <v>112</v>
      </c>
      <c r="G773" s="56" t="s">
        <v>330</v>
      </c>
      <c r="H773" s="58" t="s">
        <v>6530</v>
      </c>
      <c r="I773" s="48" t="s">
        <v>6531</v>
      </c>
      <c r="J773" s="48" t="s">
        <v>6532</v>
      </c>
      <c r="K773" s="56">
        <v>429</v>
      </c>
      <c r="L773" s="56" t="s">
        <v>6760</v>
      </c>
      <c r="M773" s="48">
        <v>17</v>
      </c>
      <c r="N773" s="48" t="s">
        <v>6533</v>
      </c>
    </row>
    <row r="774" spans="1:14" x14ac:dyDescent="0.15">
      <c r="A774" s="56" t="s">
        <v>4430</v>
      </c>
      <c r="B774" s="56" t="s">
        <v>23</v>
      </c>
      <c r="C774" s="56" t="s">
        <v>4634</v>
      </c>
      <c r="D774" s="56" t="s">
        <v>5600</v>
      </c>
      <c r="E774" s="48" t="s">
        <v>4801</v>
      </c>
      <c r="F774" s="48" t="s">
        <v>112</v>
      </c>
      <c r="G774" s="56" t="s">
        <v>330</v>
      </c>
      <c r="H774" s="58" t="s">
        <v>6530</v>
      </c>
      <c r="I774" s="48" t="s">
        <v>6531</v>
      </c>
      <c r="J774" s="48" t="s">
        <v>6532</v>
      </c>
      <c r="K774" s="56">
        <v>431</v>
      </c>
      <c r="L774" s="56" t="s">
        <v>6757</v>
      </c>
      <c r="M774" s="48">
        <v>17</v>
      </c>
      <c r="N774" s="48" t="s">
        <v>6533</v>
      </c>
    </row>
    <row r="775" spans="1:14" x14ac:dyDescent="0.15">
      <c r="A775" s="56" t="s">
        <v>3005</v>
      </c>
      <c r="B775" s="56" t="s">
        <v>4614</v>
      </c>
      <c r="C775" s="56" t="s">
        <v>6534</v>
      </c>
      <c r="D775" s="56" t="s">
        <v>5600</v>
      </c>
      <c r="E775" s="48" t="s">
        <v>6535</v>
      </c>
      <c r="F775" s="48" t="s">
        <v>112</v>
      </c>
      <c r="G775" s="56" t="s">
        <v>367</v>
      </c>
      <c r="H775" s="58" t="s">
        <v>6536</v>
      </c>
      <c r="I775" s="48" t="s">
        <v>6537</v>
      </c>
      <c r="J775" s="48" t="s">
        <v>6779</v>
      </c>
      <c r="K775" s="56">
        <v>11</v>
      </c>
      <c r="L775" s="56" t="s">
        <v>6757</v>
      </c>
      <c r="M775" s="48">
        <v>3</v>
      </c>
      <c r="N775" s="48" t="s">
        <v>3004</v>
      </c>
    </row>
    <row r="776" spans="1:14" x14ac:dyDescent="0.15">
      <c r="A776" s="56" t="s">
        <v>3062</v>
      </c>
      <c r="B776" s="56" t="s">
        <v>23</v>
      </c>
      <c r="C776" s="56" t="s">
        <v>4992</v>
      </c>
      <c r="D776" s="56" t="s">
        <v>5600</v>
      </c>
      <c r="E776" s="48" t="s">
        <v>6538</v>
      </c>
      <c r="F776" s="48" t="s">
        <v>112</v>
      </c>
      <c r="G776" s="56" t="s">
        <v>448</v>
      </c>
      <c r="H776" s="58" t="s">
        <v>6539</v>
      </c>
      <c r="I776" s="48" t="s">
        <v>6540</v>
      </c>
      <c r="J776" s="48" t="s">
        <v>6541</v>
      </c>
      <c r="K776" s="56">
        <v>612</v>
      </c>
      <c r="L776" s="56" t="s">
        <v>6757</v>
      </c>
      <c r="M776" s="48">
        <v>17</v>
      </c>
      <c r="N776" s="48" t="s">
        <v>3061</v>
      </c>
    </row>
    <row r="777" spans="1:14" x14ac:dyDescent="0.15">
      <c r="A777" s="56" t="s">
        <v>4397</v>
      </c>
      <c r="B777" s="56" t="s">
        <v>23</v>
      </c>
      <c r="C777" s="56" t="s">
        <v>6542</v>
      </c>
      <c r="D777" s="56" t="s">
        <v>5600</v>
      </c>
      <c r="E777" s="48" t="s">
        <v>6543</v>
      </c>
      <c r="F777" s="48" t="s">
        <v>961</v>
      </c>
      <c r="G777" s="56" t="s">
        <v>994</v>
      </c>
      <c r="H777" s="58" t="s">
        <v>6544</v>
      </c>
      <c r="I777" s="48" t="s">
        <v>6545</v>
      </c>
      <c r="J777" s="48" t="s">
        <v>6546</v>
      </c>
      <c r="K777" s="56">
        <v>552</v>
      </c>
      <c r="L777" s="56" t="s">
        <v>6760</v>
      </c>
      <c r="M777" s="48">
        <v>17</v>
      </c>
      <c r="N777" s="48" t="s">
        <v>6547</v>
      </c>
    </row>
    <row r="778" spans="1:14" x14ac:dyDescent="0.15">
      <c r="A778" s="56" t="s">
        <v>4398</v>
      </c>
      <c r="B778" s="56" t="s">
        <v>23</v>
      </c>
      <c r="C778" s="56" t="s">
        <v>6542</v>
      </c>
      <c r="D778" s="56" t="s">
        <v>5600</v>
      </c>
      <c r="E778" s="48" t="s">
        <v>6543</v>
      </c>
      <c r="F778" s="48" t="s">
        <v>961</v>
      </c>
      <c r="G778" s="56" t="s">
        <v>994</v>
      </c>
      <c r="H778" s="58" t="s">
        <v>6544</v>
      </c>
      <c r="I778" s="48" t="s">
        <v>6545</v>
      </c>
      <c r="J778" s="48" t="s">
        <v>6546</v>
      </c>
      <c r="K778" s="56">
        <v>553</v>
      </c>
      <c r="L778" s="56" t="s">
        <v>6757</v>
      </c>
      <c r="M778" s="48">
        <v>17</v>
      </c>
      <c r="N778" s="48" t="s">
        <v>6547</v>
      </c>
    </row>
    <row r="779" spans="1:14" x14ac:dyDescent="0.15">
      <c r="A779" s="56" t="s">
        <v>4399</v>
      </c>
      <c r="B779" s="56" t="s">
        <v>23</v>
      </c>
      <c r="C779" s="56" t="s">
        <v>6542</v>
      </c>
      <c r="D779" s="56" t="s">
        <v>5600</v>
      </c>
      <c r="E779" s="48" t="s">
        <v>6543</v>
      </c>
      <c r="F779" s="48" t="s">
        <v>961</v>
      </c>
      <c r="G779" s="56" t="s">
        <v>994</v>
      </c>
      <c r="H779" s="58" t="s">
        <v>6544</v>
      </c>
      <c r="I779" s="48" t="s">
        <v>6545</v>
      </c>
      <c r="J779" s="48" t="s">
        <v>6546</v>
      </c>
      <c r="K779" s="56">
        <v>554</v>
      </c>
      <c r="L779" s="56" t="s">
        <v>6757</v>
      </c>
      <c r="M779" s="48">
        <v>17</v>
      </c>
      <c r="N779" s="48" t="s">
        <v>6547</v>
      </c>
    </row>
    <row r="780" spans="1:14" x14ac:dyDescent="0.15">
      <c r="A780" s="56" t="s">
        <v>3256</v>
      </c>
      <c r="B780" s="56" t="s">
        <v>4491</v>
      </c>
      <c r="C780" s="56" t="s">
        <v>5692</v>
      </c>
      <c r="D780" s="56" t="s">
        <v>5600</v>
      </c>
      <c r="E780" s="48" t="s">
        <v>6548</v>
      </c>
      <c r="F780" s="48" t="s">
        <v>2027</v>
      </c>
      <c r="G780" s="56" t="s">
        <v>1844</v>
      </c>
      <c r="H780" s="58" t="s">
        <v>6549</v>
      </c>
      <c r="I780" s="48" t="s">
        <v>6550</v>
      </c>
      <c r="J780" s="48" t="s">
        <v>6551</v>
      </c>
      <c r="K780" s="56">
        <v>295</v>
      </c>
      <c r="L780" s="56" t="s">
        <v>6757</v>
      </c>
      <c r="M780" s="48">
        <v>1</v>
      </c>
      <c r="N780" s="48" t="s">
        <v>3255</v>
      </c>
    </row>
    <row r="781" spans="1:14" x14ac:dyDescent="0.15">
      <c r="A781" s="56" t="s">
        <v>3341</v>
      </c>
      <c r="B781" s="56" t="s">
        <v>23</v>
      </c>
      <c r="C781" s="56" t="s">
        <v>5108</v>
      </c>
      <c r="D781" s="56" t="s">
        <v>5600</v>
      </c>
      <c r="E781" s="48" t="s">
        <v>5112</v>
      </c>
      <c r="F781" s="48" t="s">
        <v>961</v>
      </c>
      <c r="G781" s="56" t="s">
        <v>2384</v>
      </c>
      <c r="H781" s="58" t="s">
        <v>5113</v>
      </c>
      <c r="I781" s="48" t="s">
        <v>6552</v>
      </c>
      <c r="J781" s="48" t="s">
        <v>6553</v>
      </c>
      <c r="K781" s="56">
        <v>557</v>
      </c>
      <c r="L781" s="56" t="s">
        <v>6757</v>
      </c>
      <c r="M781" s="48">
        <v>17</v>
      </c>
      <c r="N781" s="48" t="s">
        <v>3340</v>
      </c>
    </row>
    <row r="782" spans="1:14" x14ac:dyDescent="0.15">
      <c r="A782" s="56" t="s">
        <v>4375</v>
      </c>
      <c r="B782" s="56" t="s">
        <v>23</v>
      </c>
      <c r="C782" s="56" t="s">
        <v>5295</v>
      </c>
      <c r="D782" s="56" t="s">
        <v>5600</v>
      </c>
      <c r="E782" s="48" t="s">
        <v>5393</v>
      </c>
      <c r="F782" s="48" t="s">
        <v>1217</v>
      </c>
      <c r="G782" s="56" t="s">
        <v>2588</v>
      </c>
      <c r="H782" s="58" t="s">
        <v>6554</v>
      </c>
      <c r="I782" s="48" t="s">
        <v>6555</v>
      </c>
      <c r="J782" s="48" t="s">
        <v>6556</v>
      </c>
      <c r="K782" s="56">
        <v>418</v>
      </c>
      <c r="L782" s="56" t="s">
        <v>6757</v>
      </c>
      <c r="M782" s="48">
        <v>17</v>
      </c>
      <c r="N782" s="48" t="s">
        <v>6557</v>
      </c>
    </row>
    <row r="783" spans="1:14" x14ac:dyDescent="0.15">
      <c r="A783" s="56" t="s">
        <v>3345</v>
      </c>
      <c r="B783" s="56" t="s">
        <v>4491</v>
      </c>
      <c r="C783" s="56" t="s">
        <v>5441</v>
      </c>
      <c r="D783" s="56" t="s">
        <v>5600</v>
      </c>
      <c r="E783" s="48" t="s">
        <v>4505</v>
      </c>
      <c r="F783" s="48" t="s">
        <v>1062</v>
      </c>
      <c r="G783" s="56" t="s">
        <v>2671</v>
      </c>
      <c r="H783" s="58" t="s">
        <v>6558</v>
      </c>
      <c r="I783" s="48" t="s">
        <v>6559</v>
      </c>
      <c r="J783" s="48" t="s">
        <v>6560</v>
      </c>
      <c r="K783" s="56">
        <v>322</v>
      </c>
      <c r="L783" s="56" t="s">
        <v>6757</v>
      </c>
      <c r="M783" s="48">
        <v>1</v>
      </c>
      <c r="N783" s="48" t="s">
        <v>3344</v>
      </c>
    </row>
    <row r="784" spans="1:14" x14ac:dyDescent="0.15">
      <c r="A784" s="56" t="s">
        <v>4294</v>
      </c>
      <c r="B784" s="56" t="s">
        <v>23</v>
      </c>
      <c r="C784" s="56" t="s">
        <v>5295</v>
      </c>
      <c r="D784" s="56" t="s">
        <v>5600</v>
      </c>
      <c r="E784" s="48" t="s">
        <v>6561</v>
      </c>
      <c r="F784" s="48" t="s">
        <v>1217</v>
      </c>
      <c r="G784" s="56" t="s">
        <v>1284</v>
      </c>
      <c r="H784" s="58" t="s">
        <v>6562</v>
      </c>
      <c r="I784" s="48" t="s">
        <v>6563</v>
      </c>
      <c r="J784" s="48" t="s">
        <v>6564</v>
      </c>
      <c r="K784" s="56">
        <v>415</v>
      </c>
      <c r="L784" s="56" t="s">
        <v>6757</v>
      </c>
      <c r="M784" s="48">
        <v>17</v>
      </c>
      <c r="N784" s="48" t="s">
        <v>6565</v>
      </c>
    </row>
    <row r="785" spans="1:14" x14ac:dyDescent="0.15">
      <c r="A785" s="56" t="s">
        <v>3357</v>
      </c>
      <c r="B785" s="56" t="s">
        <v>4491</v>
      </c>
      <c r="C785" s="56" t="s">
        <v>6566</v>
      </c>
      <c r="D785" s="56" t="s">
        <v>5600</v>
      </c>
      <c r="E785" s="48" t="s">
        <v>6567</v>
      </c>
      <c r="F785" s="48" t="s">
        <v>2029</v>
      </c>
      <c r="G785" s="56" t="s">
        <v>1947</v>
      </c>
      <c r="H785" s="58" t="s">
        <v>6568</v>
      </c>
      <c r="I785" s="48" t="s">
        <v>6569</v>
      </c>
      <c r="J785" s="48" t="s">
        <v>6570</v>
      </c>
      <c r="K785" s="56">
        <v>238</v>
      </c>
      <c r="L785" s="56" t="s">
        <v>6757</v>
      </c>
      <c r="M785" s="48">
        <v>1</v>
      </c>
      <c r="N785" s="48" t="s">
        <v>3356</v>
      </c>
    </row>
    <row r="786" spans="1:14" x14ac:dyDescent="0.15">
      <c r="A786" s="56" t="s">
        <v>3448</v>
      </c>
      <c r="B786" s="56" t="s">
        <v>4584</v>
      </c>
      <c r="C786" s="56" t="s">
        <v>6571</v>
      </c>
      <c r="D786" s="56" t="s">
        <v>5600</v>
      </c>
      <c r="E786" s="48" t="s">
        <v>6572</v>
      </c>
      <c r="F786" s="48" t="s">
        <v>961</v>
      </c>
      <c r="G786" s="56" t="s">
        <v>1020</v>
      </c>
      <c r="H786" s="58" t="s">
        <v>6573</v>
      </c>
      <c r="I786" s="48" t="s">
        <v>6574</v>
      </c>
      <c r="J786" s="48" t="s">
        <v>6575</v>
      </c>
      <c r="K786" s="56">
        <v>854</v>
      </c>
      <c r="L786" s="56" t="s">
        <v>6757</v>
      </c>
      <c r="M786" s="48">
        <v>5</v>
      </c>
      <c r="N786" s="48" t="s">
        <v>3447</v>
      </c>
    </row>
    <row r="787" spans="1:14" x14ac:dyDescent="0.15">
      <c r="A787" s="56" t="s">
        <v>4255</v>
      </c>
      <c r="B787" s="56" t="s">
        <v>4485</v>
      </c>
      <c r="C787" s="56" t="s">
        <v>5913</v>
      </c>
      <c r="D787" s="56" t="s">
        <v>5600</v>
      </c>
      <c r="E787" s="48" t="s">
        <v>5914</v>
      </c>
      <c r="F787" s="48" t="s">
        <v>1062</v>
      </c>
      <c r="G787" s="56" t="s">
        <v>407</v>
      </c>
      <c r="H787" s="58" t="s">
        <v>6576</v>
      </c>
      <c r="I787" s="48" t="s">
        <v>6577</v>
      </c>
      <c r="J787" s="48" t="s">
        <v>6578</v>
      </c>
      <c r="K787" s="56">
        <v>127</v>
      </c>
      <c r="L787" s="56" t="s">
        <v>6757</v>
      </c>
      <c r="M787" s="48">
        <v>8</v>
      </c>
      <c r="N787" s="48" t="s">
        <v>6579</v>
      </c>
    </row>
    <row r="788" spans="1:14" x14ac:dyDescent="0.15">
      <c r="A788" s="56" t="s">
        <v>4190</v>
      </c>
      <c r="B788" s="56" t="s">
        <v>4491</v>
      </c>
      <c r="C788" s="56" t="s">
        <v>4929</v>
      </c>
      <c r="D788" s="56" t="s">
        <v>5600</v>
      </c>
      <c r="E788" s="48" t="s">
        <v>4930</v>
      </c>
      <c r="F788" s="48" t="s">
        <v>1217</v>
      </c>
      <c r="G788" s="56" t="s">
        <v>1377</v>
      </c>
      <c r="H788" s="58" t="s">
        <v>4931</v>
      </c>
      <c r="I788" s="48" t="s">
        <v>6580</v>
      </c>
      <c r="J788" s="48" t="s">
        <v>6580</v>
      </c>
      <c r="K788" s="56">
        <v>290</v>
      </c>
      <c r="L788" s="56" t="s">
        <v>6757</v>
      </c>
      <c r="M788" s="48">
        <v>1</v>
      </c>
      <c r="N788" s="48" t="s">
        <v>6581</v>
      </c>
    </row>
    <row r="789" spans="1:14" x14ac:dyDescent="0.15">
      <c r="A789" s="56" t="s">
        <v>4191</v>
      </c>
      <c r="B789" s="56" t="s">
        <v>4491</v>
      </c>
      <c r="C789" s="56" t="s">
        <v>4929</v>
      </c>
      <c r="D789" s="56" t="s">
        <v>5600</v>
      </c>
      <c r="E789" s="48" t="s">
        <v>4930</v>
      </c>
      <c r="F789" s="48" t="s">
        <v>1217</v>
      </c>
      <c r="G789" s="56" t="s">
        <v>1377</v>
      </c>
      <c r="H789" s="58" t="s">
        <v>4931</v>
      </c>
      <c r="I789" s="48" t="s">
        <v>6580</v>
      </c>
      <c r="J789" s="48" t="s">
        <v>6580</v>
      </c>
      <c r="K789" s="56">
        <v>291</v>
      </c>
      <c r="L789" s="56" t="s">
        <v>6757</v>
      </c>
      <c r="M789" s="48">
        <v>1</v>
      </c>
      <c r="N789" s="48" t="s">
        <v>6581</v>
      </c>
    </row>
    <row r="790" spans="1:14" x14ac:dyDescent="0.15">
      <c r="A790" s="56" t="s">
        <v>3608</v>
      </c>
      <c r="B790" s="56" t="s">
        <v>23</v>
      </c>
      <c r="C790" s="56" t="s">
        <v>5783</v>
      </c>
      <c r="D790" s="56" t="s">
        <v>5600</v>
      </c>
      <c r="E790" s="48" t="s">
        <v>5790</v>
      </c>
      <c r="F790" s="48" t="s">
        <v>1217</v>
      </c>
      <c r="G790" s="56" t="s">
        <v>1370</v>
      </c>
      <c r="H790" s="58" t="s">
        <v>5793</v>
      </c>
      <c r="I790" s="48" t="s">
        <v>6582</v>
      </c>
      <c r="J790" s="48" t="s">
        <v>6583</v>
      </c>
      <c r="K790" s="56">
        <v>444</v>
      </c>
      <c r="L790" s="56" t="s">
        <v>6757</v>
      </c>
      <c r="M790" s="48">
        <v>17</v>
      </c>
      <c r="N790" s="48" t="s">
        <v>3607</v>
      </c>
    </row>
    <row r="791" spans="1:14" x14ac:dyDescent="0.15">
      <c r="A791" s="56" t="s">
        <v>3779</v>
      </c>
      <c r="B791" s="56" t="s">
        <v>23</v>
      </c>
      <c r="C791" s="56" t="s">
        <v>6030</v>
      </c>
      <c r="D791" s="56" t="s">
        <v>5600</v>
      </c>
      <c r="E791" s="48" t="s">
        <v>4908</v>
      </c>
      <c r="F791" s="48" t="s">
        <v>1382</v>
      </c>
      <c r="G791" s="56" t="s">
        <v>4909</v>
      </c>
      <c r="H791" s="58" t="s">
        <v>6584</v>
      </c>
      <c r="I791" s="48" t="s">
        <v>6585</v>
      </c>
      <c r="J791" s="48" t="s">
        <v>6586</v>
      </c>
      <c r="K791" s="56">
        <v>507</v>
      </c>
      <c r="L791" s="56" t="s">
        <v>6757</v>
      </c>
      <c r="M791" s="48">
        <v>17</v>
      </c>
      <c r="N791" s="48" t="s">
        <v>3778</v>
      </c>
    </row>
    <row r="792" spans="1:14" x14ac:dyDescent="0.15">
      <c r="A792" s="56" t="s">
        <v>4256</v>
      </c>
      <c r="B792" s="56" t="s">
        <v>4485</v>
      </c>
      <c r="C792" s="56" t="s">
        <v>5913</v>
      </c>
      <c r="D792" s="56" t="s">
        <v>6453</v>
      </c>
      <c r="E792" s="48" t="s">
        <v>5914</v>
      </c>
      <c r="F792" s="48" t="s">
        <v>1062</v>
      </c>
      <c r="G792" s="56" t="s">
        <v>407</v>
      </c>
      <c r="H792" s="58" t="s">
        <v>6576</v>
      </c>
      <c r="I792" s="48" t="s">
        <v>6577</v>
      </c>
      <c r="J792" s="48" t="s">
        <v>6578</v>
      </c>
      <c r="K792" s="56">
        <v>128</v>
      </c>
      <c r="L792" s="56" t="s">
        <v>6760</v>
      </c>
      <c r="M792" s="48">
        <v>8</v>
      </c>
      <c r="N792" s="48" t="s">
        <v>6579</v>
      </c>
    </row>
    <row r="793" spans="1:14" x14ac:dyDescent="0.15">
      <c r="A793" s="56" t="s">
        <v>4258</v>
      </c>
      <c r="B793" s="56" t="s">
        <v>23</v>
      </c>
      <c r="C793" s="56" t="s">
        <v>5335</v>
      </c>
      <c r="D793" s="56" t="s">
        <v>5600</v>
      </c>
      <c r="E793" s="48" t="s">
        <v>5224</v>
      </c>
      <c r="F793" s="48" t="s">
        <v>1062</v>
      </c>
      <c r="G793" s="56" t="s">
        <v>2635</v>
      </c>
      <c r="H793" s="58" t="s">
        <v>5051</v>
      </c>
      <c r="I793" s="48" t="s">
        <v>6587</v>
      </c>
      <c r="J793" s="48" t="s">
        <v>6588</v>
      </c>
      <c r="K793" s="56">
        <v>527</v>
      </c>
      <c r="L793" s="56" t="s">
        <v>6757</v>
      </c>
      <c r="M793" s="48">
        <v>17</v>
      </c>
      <c r="N793" s="48" t="s">
        <v>6589</v>
      </c>
    </row>
    <row r="794" spans="1:14" x14ac:dyDescent="0.15">
      <c r="A794" s="56" t="s">
        <v>4259</v>
      </c>
      <c r="B794" s="56" t="s">
        <v>23</v>
      </c>
      <c r="C794" s="56" t="s">
        <v>5335</v>
      </c>
      <c r="D794" s="56" t="s">
        <v>5600</v>
      </c>
      <c r="E794" s="48" t="s">
        <v>5224</v>
      </c>
      <c r="F794" s="48" t="s">
        <v>1062</v>
      </c>
      <c r="G794" s="56" t="s">
        <v>2635</v>
      </c>
      <c r="H794" s="58" t="s">
        <v>5051</v>
      </c>
      <c r="I794" s="48" t="s">
        <v>6587</v>
      </c>
      <c r="J794" s="48" t="s">
        <v>6588</v>
      </c>
      <c r="K794" s="56">
        <v>528</v>
      </c>
      <c r="L794" s="56" t="s">
        <v>6757</v>
      </c>
      <c r="M794" s="48">
        <v>17</v>
      </c>
      <c r="N794" s="48" t="s">
        <v>6589</v>
      </c>
    </row>
    <row r="795" spans="1:14" x14ac:dyDescent="0.15">
      <c r="A795" s="56" t="s">
        <v>3815</v>
      </c>
      <c r="B795" s="56" t="s">
        <v>23</v>
      </c>
      <c r="C795" s="56" t="s">
        <v>4756</v>
      </c>
      <c r="D795" s="56" t="s">
        <v>5600</v>
      </c>
      <c r="E795" s="48" t="s">
        <v>6590</v>
      </c>
      <c r="F795" s="48" t="s">
        <v>2023</v>
      </c>
      <c r="G795" s="56" t="s">
        <v>1668</v>
      </c>
      <c r="H795" s="58" t="s">
        <v>6591</v>
      </c>
      <c r="I795" s="48" t="s">
        <v>6592</v>
      </c>
      <c r="J795" s="48" t="s">
        <v>6593</v>
      </c>
      <c r="K795" s="56">
        <v>437</v>
      </c>
      <c r="L795" s="56" t="s">
        <v>6757</v>
      </c>
      <c r="M795" s="48">
        <v>17</v>
      </c>
      <c r="N795" s="48" t="s">
        <v>3814</v>
      </c>
    </row>
    <row r="796" spans="1:14" x14ac:dyDescent="0.15">
      <c r="A796" s="56" t="s">
        <v>3857</v>
      </c>
      <c r="B796" s="56" t="s">
        <v>23</v>
      </c>
      <c r="C796" s="56" t="s">
        <v>6131</v>
      </c>
      <c r="D796" s="56" t="s">
        <v>5600</v>
      </c>
      <c r="E796" s="48" t="s">
        <v>5934</v>
      </c>
      <c r="F796" s="48" t="s">
        <v>809</v>
      </c>
      <c r="G796" s="56" t="s">
        <v>895</v>
      </c>
      <c r="H796" s="58" t="s">
        <v>6132</v>
      </c>
      <c r="I796" s="48" t="s">
        <v>6594</v>
      </c>
      <c r="J796" s="48" t="s">
        <v>6595</v>
      </c>
      <c r="K796" s="56">
        <v>617</v>
      </c>
      <c r="L796" s="56" t="s">
        <v>6757</v>
      </c>
      <c r="M796" s="48">
        <v>17</v>
      </c>
      <c r="N796" s="48" t="s">
        <v>3856</v>
      </c>
    </row>
    <row r="797" spans="1:14" x14ac:dyDescent="0.15">
      <c r="A797" s="56" t="s">
        <v>4295</v>
      </c>
      <c r="B797" s="56" t="s">
        <v>23</v>
      </c>
      <c r="C797" s="56" t="s">
        <v>5295</v>
      </c>
      <c r="D797" s="56" t="s">
        <v>5600</v>
      </c>
      <c r="E797" s="48" t="s">
        <v>6561</v>
      </c>
      <c r="F797" s="48" t="s">
        <v>1217</v>
      </c>
      <c r="G797" s="56" t="s">
        <v>1284</v>
      </c>
      <c r="H797" s="58" t="s">
        <v>6562</v>
      </c>
      <c r="I797" s="48" t="s">
        <v>6563</v>
      </c>
      <c r="J797" s="48" t="s">
        <v>6564</v>
      </c>
      <c r="K797" s="56">
        <v>416</v>
      </c>
      <c r="L797" s="56" t="s">
        <v>6760</v>
      </c>
      <c r="M797" s="48">
        <v>17</v>
      </c>
      <c r="N797" s="48" t="s">
        <v>6565</v>
      </c>
    </row>
    <row r="798" spans="1:14" x14ac:dyDescent="0.15">
      <c r="A798" s="56" t="s">
        <v>4306</v>
      </c>
      <c r="B798" s="56" t="s">
        <v>23</v>
      </c>
      <c r="C798" s="56" t="s">
        <v>5328</v>
      </c>
      <c r="D798" s="56" t="s">
        <v>5600</v>
      </c>
      <c r="E798" s="48" t="s">
        <v>5329</v>
      </c>
      <c r="F798" s="48" t="s">
        <v>2026</v>
      </c>
      <c r="G798" s="56" t="s">
        <v>811</v>
      </c>
      <c r="H798" s="58" t="s">
        <v>5330</v>
      </c>
      <c r="I798" s="48" t="s">
        <v>6596</v>
      </c>
      <c r="J798" s="48" t="s">
        <v>6597</v>
      </c>
      <c r="K798" s="56">
        <v>487</v>
      </c>
      <c r="L798" s="56" t="s">
        <v>6757</v>
      </c>
      <c r="M798" s="48">
        <v>17</v>
      </c>
      <c r="N798" s="48" t="s">
        <v>6598</v>
      </c>
    </row>
    <row r="799" spans="1:14" x14ac:dyDescent="0.15">
      <c r="A799" s="56" t="s">
        <v>4307</v>
      </c>
      <c r="B799" s="56" t="s">
        <v>23</v>
      </c>
      <c r="C799" s="56" t="s">
        <v>5328</v>
      </c>
      <c r="D799" s="56" t="s">
        <v>5600</v>
      </c>
      <c r="E799" s="48" t="s">
        <v>5329</v>
      </c>
      <c r="F799" s="48" t="s">
        <v>2026</v>
      </c>
      <c r="G799" s="56" t="s">
        <v>811</v>
      </c>
      <c r="H799" s="58" t="s">
        <v>5330</v>
      </c>
      <c r="I799" s="48" t="s">
        <v>6596</v>
      </c>
      <c r="J799" s="48" t="s">
        <v>6597</v>
      </c>
      <c r="K799" s="56">
        <v>489</v>
      </c>
      <c r="L799" s="56" t="s">
        <v>6757</v>
      </c>
      <c r="M799" s="48">
        <v>17</v>
      </c>
      <c r="N799" s="48" t="s">
        <v>6598</v>
      </c>
    </row>
    <row r="800" spans="1:14" x14ac:dyDescent="0.15">
      <c r="A800" s="56" t="s">
        <v>3887</v>
      </c>
      <c r="B800" s="56" t="s">
        <v>4584</v>
      </c>
      <c r="C800" s="56" t="s">
        <v>6599</v>
      </c>
      <c r="D800" s="56" t="s">
        <v>5600</v>
      </c>
      <c r="E800" s="48" t="s">
        <v>6600</v>
      </c>
      <c r="F800" s="48" t="s">
        <v>1382</v>
      </c>
      <c r="G800" s="56" t="s">
        <v>2184</v>
      </c>
      <c r="H800" s="58" t="s">
        <v>6601</v>
      </c>
      <c r="I800" s="48" t="s">
        <v>6602</v>
      </c>
      <c r="J800" s="48" t="s">
        <v>6603</v>
      </c>
      <c r="K800" s="56">
        <v>814</v>
      </c>
      <c r="L800" s="56" t="s">
        <v>6757</v>
      </c>
      <c r="M800" s="48">
        <v>5</v>
      </c>
      <c r="N800" s="48" t="s">
        <v>3886</v>
      </c>
    </row>
    <row r="801" spans="1:14" x14ac:dyDescent="0.15">
      <c r="A801" s="56" t="s">
        <v>4431</v>
      </c>
      <c r="B801" s="56" t="s">
        <v>23</v>
      </c>
      <c r="C801" s="56" t="s">
        <v>4634</v>
      </c>
      <c r="D801" s="56" t="s">
        <v>5600</v>
      </c>
      <c r="E801" s="48" t="s">
        <v>4801</v>
      </c>
      <c r="F801" s="48" t="s">
        <v>112</v>
      </c>
      <c r="G801" s="56" t="s">
        <v>330</v>
      </c>
      <c r="H801" s="58" t="s">
        <v>6604</v>
      </c>
      <c r="I801" s="48" t="s">
        <v>6531</v>
      </c>
      <c r="J801" s="48" t="s">
        <v>6532</v>
      </c>
      <c r="K801" s="56">
        <v>430</v>
      </c>
      <c r="L801" s="56" t="s">
        <v>6757</v>
      </c>
      <c r="M801" s="48">
        <v>17</v>
      </c>
      <c r="N801" s="48" t="s">
        <v>6533</v>
      </c>
    </row>
    <row r="802" spans="1:14" x14ac:dyDescent="0.15">
      <c r="A802" s="56" t="s">
        <v>4376</v>
      </c>
      <c r="B802" s="56" t="s">
        <v>23</v>
      </c>
      <c r="C802" s="56" t="s">
        <v>5295</v>
      </c>
      <c r="D802" s="56" t="s">
        <v>5600</v>
      </c>
      <c r="E802" s="48" t="s">
        <v>5393</v>
      </c>
      <c r="F802" s="48" t="s">
        <v>1217</v>
      </c>
      <c r="G802" s="56" t="s">
        <v>2588</v>
      </c>
      <c r="H802" s="58" t="s">
        <v>6554</v>
      </c>
      <c r="I802" s="48" t="s">
        <v>6555</v>
      </c>
      <c r="J802" s="48" t="s">
        <v>6556</v>
      </c>
      <c r="K802" s="56">
        <v>419</v>
      </c>
      <c r="L802" s="56" t="s">
        <v>6757</v>
      </c>
      <c r="M802" s="48">
        <v>17</v>
      </c>
      <c r="N802" s="48" t="s">
        <v>6557</v>
      </c>
    </row>
    <row r="803" spans="1:14" x14ac:dyDescent="0.15">
      <c r="A803" s="56" t="s">
        <v>4450</v>
      </c>
      <c r="B803" s="56" t="s">
        <v>4495</v>
      </c>
      <c r="C803" s="56" t="s">
        <v>4936</v>
      </c>
      <c r="D803" s="56" t="s">
        <v>6605</v>
      </c>
      <c r="E803" s="48" t="s">
        <v>5378</v>
      </c>
      <c r="F803" s="48" t="s">
        <v>1217</v>
      </c>
      <c r="G803" s="56" t="s">
        <v>1233</v>
      </c>
      <c r="H803" s="58" t="s">
        <v>6606</v>
      </c>
      <c r="I803" s="48" t="s">
        <v>6607</v>
      </c>
      <c r="J803" s="48" t="s">
        <v>6608</v>
      </c>
      <c r="K803" s="56">
        <v>19</v>
      </c>
      <c r="L803" s="56" t="s">
        <v>6757</v>
      </c>
      <c r="M803" s="48">
        <v>2</v>
      </c>
      <c r="N803" s="48" t="s">
        <v>6609</v>
      </c>
    </row>
    <row r="804" spans="1:14" x14ac:dyDescent="0.15">
      <c r="A804" s="56" t="s">
        <v>4451</v>
      </c>
      <c r="B804" s="56" t="s">
        <v>4495</v>
      </c>
      <c r="C804" s="56" t="s">
        <v>4936</v>
      </c>
      <c r="D804" s="56" t="s">
        <v>6605</v>
      </c>
      <c r="E804" s="48" t="s">
        <v>5378</v>
      </c>
      <c r="F804" s="48" t="s">
        <v>1217</v>
      </c>
      <c r="G804" s="56" t="s">
        <v>1233</v>
      </c>
      <c r="H804" s="58" t="s">
        <v>6606</v>
      </c>
      <c r="I804" s="48" t="s">
        <v>6607</v>
      </c>
      <c r="J804" s="48" t="s">
        <v>6608</v>
      </c>
      <c r="K804" s="56">
        <v>20</v>
      </c>
      <c r="L804" s="56" t="s">
        <v>6757</v>
      </c>
      <c r="M804" s="48">
        <v>2</v>
      </c>
      <c r="N804" s="48" t="s">
        <v>6609</v>
      </c>
    </row>
    <row r="805" spans="1:14" x14ac:dyDescent="0.15">
      <c r="A805" s="56" t="s">
        <v>4452</v>
      </c>
      <c r="B805" s="56" t="s">
        <v>4495</v>
      </c>
      <c r="C805" s="56" t="s">
        <v>4936</v>
      </c>
      <c r="D805" s="56" t="s">
        <v>6605</v>
      </c>
      <c r="E805" s="48" t="s">
        <v>5378</v>
      </c>
      <c r="F805" s="48" t="s">
        <v>1217</v>
      </c>
      <c r="G805" s="56" t="s">
        <v>1233</v>
      </c>
      <c r="H805" s="58" t="s">
        <v>6606</v>
      </c>
      <c r="I805" s="48" t="s">
        <v>6607</v>
      </c>
      <c r="J805" s="48" t="s">
        <v>6608</v>
      </c>
      <c r="K805" s="56">
        <v>21</v>
      </c>
      <c r="L805" s="56" t="s">
        <v>6757</v>
      </c>
      <c r="M805" s="48">
        <v>2</v>
      </c>
      <c r="N805" s="48" t="s">
        <v>6609</v>
      </c>
    </row>
    <row r="806" spans="1:14" x14ac:dyDescent="0.15">
      <c r="A806" s="56" t="s">
        <v>4449</v>
      </c>
      <c r="B806" s="56" t="s">
        <v>4495</v>
      </c>
      <c r="C806" s="56" t="s">
        <v>4936</v>
      </c>
      <c r="D806" s="56" t="s">
        <v>6605</v>
      </c>
      <c r="E806" s="48" t="s">
        <v>4937</v>
      </c>
      <c r="F806" s="48" t="s">
        <v>1217</v>
      </c>
      <c r="G806" s="56" t="s">
        <v>1228</v>
      </c>
      <c r="H806" s="58" t="s">
        <v>4938</v>
      </c>
      <c r="I806" s="48" t="s">
        <v>6607</v>
      </c>
      <c r="J806" s="48" t="s">
        <v>6608</v>
      </c>
      <c r="K806" s="56">
        <v>18</v>
      </c>
      <c r="L806" s="56" t="s">
        <v>6757</v>
      </c>
      <c r="M806" s="48">
        <v>2</v>
      </c>
      <c r="N806" s="48" t="s">
        <v>6609</v>
      </c>
    </row>
    <row r="807" spans="1:14" x14ac:dyDescent="0.15">
      <c r="A807" s="56" t="s">
        <v>3166</v>
      </c>
      <c r="B807" s="56" t="s">
        <v>23</v>
      </c>
      <c r="C807" s="56" t="s">
        <v>5295</v>
      </c>
      <c r="D807" s="56" t="s">
        <v>5066</v>
      </c>
      <c r="E807" s="48" t="s">
        <v>6154</v>
      </c>
      <c r="F807" s="48" t="s">
        <v>1062</v>
      </c>
      <c r="G807" s="56" t="s">
        <v>2412</v>
      </c>
      <c r="H807" s="58" t="s">
        <v>6610</v>
      </c>
      <c r="I807" s="48" t="s">
        <v>6611</v>
      </c>
      <c r="J807" s="48" t="s">
        <v>6612</v>
      </c>
      <c r="K807" s="56">
        <v>421</v>
      </c>
      <c r="L807" s="56" t="s">
        <v>6757</v>
      </c>
      <c r="M807" s="48">
        <v>17</v>
      </c>
      <c r="N807" s="48" t="s">
        <v>3165</v>
      </c>
    </row>
    <row r="808" spans="1:14" x14ac:dyDescent="0.15">
      <c r="A808" s="56" t="s">
        <v>3180</v>
      </c>
      <c r="B808" s="56" t="s">
        <v>23</v>
      </c>
      <c r="C808" s="56" t="s">
        <v>4777</v>
      </c>
      <c r="D808" s="56" t="s">
        <v>5066</v>
      </c>
      <c r="E808" s="48" t="s">
        <v>6613</v>
      </c>
      <c r="F808" s="48" t="s">
        <v>1382</v>
      </c>
      <c r="G808" s="56" t="s">
        <v>1472</v>
      </c>
      <c r="H808" s="58" t="s">
        <v>6614</v>
      </c>
      <c r="I808" s="48" t="s">
        <v>6615</v>
      </c>
      <c r="J808" s="48" t="s">
        <v>6616</v>
      </c>
      <c r="K808" s="56">
        <v>603</v>
      </c>
      <c r="L808" s="56" t="s">
        <v>6757</v>
      </c>
      <c r="M808" s="48">
        <v>17</v>
      </c>
      <c r="N808" s="48" t="s">
        <v>3179</v>
      </c>
    </row>
    <row r="809" spans="1:14" x14ac:dyDescent="0.15">
      <c r="A809" s="56" t="s">
        <v>3184</v>
      </c>
      <c r="B809" s="56" t="s">
        <v>23</v>
      </c>
      <c r="C809" s="56" t="s">
        <v>5776</v>
      </c>
      <c r="D809" s="56" t="s">
        <v>5066</v>
      </c>
      <c r="E809" s="48" t="s">
        <v>6449</v>
      </c>
      <c r="F809" s="48" t="s">
        <v>112</v>
      </c>
      <c r="G809" s="56" t="s">
        <v>385</v>
      </c>
      <c r="H809" s="58" t="s">
        <v>6617</v>
      </c>
      <c r="I809" s="48" t="s">
        <v>6618</v>
      </c>
      <c r="J809" s="48" t="s">
        <v>6619</v>
      </c>
      <c r="K809" s="56">
        <v>700</v>
      </c>
      <c r="L809" s="56" t="s">
        <v>6757</v>
      </c>
      <c r="M809" s="48">
        <v>17</v>
      </c>
      <c r="N809" s="48" t="s">
        <v>3183</v>
      </c>
    </row>
    <row r="810" spans="1:14" x14ac:dyDescent="0.15">
      <c r="A810" s="56" t="s">
        <v>4389</v>
      </c>
      <c r="B810" s="56" t="s">
        <v>23</v>
      </c>
      <c r="C810" s="56" t="s">
        <v>4967</v>
      </c>
      <c r="D810" s="56" t="s">
        <v>5622</v>
      </c>
      <c r="E810" s="48" t="s">
        <v>6620</v>
      </c>
      <c r="F810" s="48" t="s">
        <v>112</v>
      </c>
      <c r="G810" s="56" t="s">
        <v>462</v>
      </c>
      <c r="H810" s="58" t="s">
        <v>6621</v>
      </c>
      <c r="I810" s="48" t="s">
        <v>6622</v>
      </c>
      <c r="J810" s="48" t="s">
        <v>6623</v>
      </c>
      <c r="K810" s="56">
        <v>572</v>
      </c>
      <c r="L810" s="56" t="s">
        <v>6760</v>
      </c>
      <c r="M810" s="48">
        <v>17</v>
      </c>
      <c r="N810" s="48" t="s">
        <v>6624</v>
      </c>
    </row>
    <row r="811" spans="1:14" x14ac:dyDescent="0.15">
      <c r="A811" s="56" t="s">
        <v>4390</v>
      </c>
      <c r="B811" s="56" t="s">
        <v>23</v>
      </c>
      <c r="C811" s="56" t="s">
        <v>4967</v>
      </c>
      <c r="D811" s="56" t="s">
        <v>5622</v>
      </c>
      <c r="E811" s="48" t="s">
        <v>6620</v>
      </c>
      <c r="F811" s="48" t="s">
        <v>112</v>
      </c>
      <c r="G811" s="56" t="s">
        <v>462</v>
      </c>
      <c r="H811" s="58" t="s">
        <v>6621</v>
      </c>
      <c r="I811" s="48" t="s">
        <v>6622</v>
      </c>
      <c r="J811" s="48" t="s">
        <v>6623</v>
      </c>
      <c r="K811" s="56">
        <v>573</v>
      </c>
      <c r="L811" s="56" t="s">
        <v>6757</v>
      </c>
      <c r="M811" s="48">
        <v>17</v>
      </c>
      <c r="N811" s="48" t="s">
        <v>6624</v>
      </c>
    </row>
    <row r="812" spans="1:14" x14ac:dyDescent="0.15">
      <c r="A812" s="56" t="s">
        <v>4445</v>
      </c>
      <c r="B812" s="56" t="s">
        <v>23</v>
      </c>
      <c r="C812" s="56" t="s">
        <v>4988</v>
      </c>
      <c r="D812" s="56" t="s">
        <v>5622</v>
      </c>
      <c r="E812" s="48" t="s">
        <v>4989</v>
      </c>
      <c r="F812" s="48" t="s">
        <v>1382</v>
      </c>
      <c r="G812" s="56" t="s">
        <v>1585</v>
      </c>
      <c r="H812" s="58" t="s">
        <v>4990</v>
      </c>
      <c r="I812" s="48" t="s">
        <v>6625</v>
      </c>
      <c r="J812" s="48" t="s">
        <v>6626</v>
      </c>
      <c r="K812" s="56">
        <v>672</v>
      </c>
      <c r="L812" s="56" t="s">
        <v>6757</v>
      </c>
      <c r="M812" s="48">
        <v>17</v>
      </c>
      <c r="N812" s="48" t="s">
        <v>6627</v>
      </c>
    </row>
    <row r="813" spans="1:14" x14ac:dyDescent="0.15">
      <c r="A813" s="56" t="s">
        <v>4477</v>
      </c>
      <c r="B813" s="56" t="s">
        <v>23</v>
      </c>
      <c r="C813" s="56" t="s">
        <v>6628</v>
      </c>
      <c r="D813" s="56" t="s">
        <v>5622</v>
      </c>
      <c r="E813" s="48" t="s">
        <v>5401</v>
      </c>
      <c r="F813" s="48" t="s">
        <v>1137</v>
      </c>
      <c r="G813" s="56" t="s">
        <v>2874</v>
      </c>
      <c r="H813" s="58" t="s">
        <v>6629</v>
      </c>
      <c r="I813" s="48" t="s">
        <v>6630</v>
      </c>
      <c r="J813" s="48" t="s">
        <v>6631</v>
      </c>
      <c r="K813" s="56">
        <v>390</v>
      </c>
      <c r="L813" s="56" t="s">
        <v>6757</v>
      </c>
      <c r="M813" s="48">
        <v>17</v>
      </c>
      <c r="N813" s="48" t="s">
        <v>6632</v>
      </c>
    </row>
    <row r="814" spans="1:14" x14ac:dyDescent="0.15">
      <c r="A814" s="56" t="s">
        <v>4474</v>
      </c>
      <c r="B814" s="56" t="s">
        <v>5826</v>
      </c>
      <c r="C814" s="56" t="s">
        <v>1137</v>
      </c>
      <c r="D814" s="56" t="s">
        <v>5622</v>
      </c>
      <c r="E814" s="48" t="s">
        <v>5401</v>
      </c>
      <c r="F814" s="48" t="s">
        <v>1137</v>
      </c>
      <c r="G814" s="56" t="s">
        <v>2874</v>
      </c>
      <c r="H814" s="58" t="s">
        <v>6629</v>
      </c>
      <c r="I814" s="48" t="s">
        <v>6630</v>
      </c>
      <c r="J814" s="48" t="s">
        <v>6631</v>
      </c>
      <c r="K814" s="56">
        <v>13</v>
      </c>
      <c r="L814" s="56" t="s">
        <v>6760</v>
      </c>
      <c r="M814" s="48">
        <v>4</v>
      </c>
      <c r="N814" s="48" t="s">
        <v>6632</v>
      </c>
    </row>
    <row r="815" spans="1:14" x14ac:dyDescent="0.15">
      <c r="A815" s="56" t="s">
        <v>4475</v>
      </c>
      <c r="B815" s="56" t="s">
        <v>5826</v>
      </c>
      <c r="C815" s="56" t="s">
        <v>1137</v>
      </c>
      <c r="D815" s="56" t="s">
        <v>5622</v>
      </c>
      <c r="E815" s="48" t="s">
        <v>5401</v>
      </c>
      <c r="F815" s="48" t="s">
        <v>1137</v>
      </c>
      <c r="G815" s="56" t="s">
        <v>2874</v>
      </c>
      <c r="H815" s="58" t="s">
        <v>6629</v>
      </c>
      <c r="I815" s="48" t="s">
        <v>6630</v>
      </c>
      <c r="J815" s="48" t="s">
        <v>6631</v>
      </c>
      <c r="K815" s="56">
        <v>14</v>
      </c>
      <c r="L815" s="56" t="s">
        <v>6760</v>
      </c>
      <c r="M815" s="48">
        <v>4</v>
      </c>
      <c r="N815" s="48" t="s">
        <v>6632</v>
      </c>
    </row>
    <row r="816" spans="1:14" x14ac:dyDescent="0.15">
      <c r="A816" s="56" t="s">
        <v>4478</v>
      </c>
      <c r="B816" s="56" t="s">
        <v>23</v>
      </c>
      <c r="C816" s="56" t="s">
        <v>6628</v>
      </c>
      <c r="D816" s="56" t="s">
        <v>5622</v>
      </c>
      <c r="E816" s="48" t="s">
        <v>5401</v>
      </c>
      <c r="F816" s="48" t="s">
        <v>1137</v>
      </c>
      <c r="G816" s="56" t="s">
        <v>2874</v>
      </c>
      <c r="H816" s="58" t="s">
        <v>6629</v>
      </c>
      <c r="I816" s="48" t="s">
        <v>6630</v>
      </c>
      <c r="J816" s="48" t="s">
        <v>6631</v>
      </c>
      <c r="K816" s="56">
        <v>391</v>
      </c>
      <c r="L816" s="56" t="s">
        <v>6757</v>
      </c>
      <c r="M816" s="48">
        <v>17</v>
      </c>
      <c r="N816" s="48" t="s">
        <v>6632</v>
      </c>
    </row>
    <row r="817" spans="1:14" x14ac:dyDescent="0.15">
      <c r="A817" s="56" t="s">
        <v>4476</v>
      </c>
      <c r="B817" s="56" t="s">
        <v>23</v>
      </c>
      <c r="C817" s="56" t="s">
        <v>6628</v>
      </c>
      <c r="D817" s="56" t="s">
        <v>5622</v>
      </c>
      <c r="E817" s="48" t="s">
        <v>5401</v>
      </c>
      <c r="F817" s="48" t="s">
        <v>1137</v>
      </c>
      <c r="G817" s="56" t="s">
        <v>2874</v>
      </c>
      <c r="H817" s="58" t="s">
        <v>6629</v>
      </c>
      <c r="I817" s="48" t="s">
        <v>6630</v>
      </c>
      <c r="J817" s="48" t="s">
        <v>6631</v>
      </c>
      <c r="K817" s="56">
        <v>389</v>
      </c>
      <c r="L817" s="56" t="s">
        <v>6757</v>
      </c>
      <c r="M817" s="48">
        <v>17</v>
      </c>
      <c r="N817" s="48" t="s">
        <v>6632</v>
      </c>
    </row>
    <row r="818" spans="1:14" x14ac:dyDescent="0.15">
      <c r="A818" s="56" t="s">
        <v>4391</v>
      </c>
      <c r="B818" s="56" t="s">
        <v>23</v>
      </c>
      <c r="C818" s="56" t="s">
        <v>4967</v>
      </c>
      <c r="D818" s="56" t="s">
        <v>5622</v>
      </c>
      <c r="E818" s="48" t="s">
        <v>6620</v>
      </c>
      <c r="F818" s="48" t="s">
        <v>112</v>
      </c>
      <c r="G818" s="56" t="s">
        <v>462</v>
      </c>
      <c r="H818" s="58" t="s">
        <v>6621</v>
      </c>
      <c r="I818" s="48" t="s">
        <v>6622</v>
      </c>
      <c r="J818" s="48" t="s">
        <v>6623</v>
      </c>
      <c r="K818" s="56">
        <v>574</v>
      </c>
      <c r="L818" s="56" t="s">
        <v>6757</v>
      </c>
      <c r="M818" s="48">
        <v>17</v>
      </c>
      <c r="N818" s="48" t="s">
        <v>6624</v>
      </c>
    </row>
    <row r="819" spans="1:14" x14ac:dyDescent="0.15">
      <c r="A819" s="56" t="s">
        <v>4124</v>
      </c>
      <c r="B819" s="56" t="s">
        <v>23</v>
      </c>
      <c r="C819" s="56" t="s">
        <v>4688</v>
      </c>
      <c r="D819" s="56" t="s">
        <v>5622</v>
      </c>
      <c r="E819" s="48" t="s">
        <v>6633</v>
      </c>
      <c r="F819" s="48" t="s">
        <v>112</v>
      </c>
      <c r="G819" s="56" t="s">
        <v>6634</v>
      </c>
      <c r="H819" s="58" t="s">
        <v>5548</v>
      </c>
      <c r="I819" s="48" t="s">
        <v>6635</v>
      </c>
      <c r="J819" s="48" t="s">
        <v>6636</v>
      </c>
      <c r="K819" s="56">
        <v>593</v>
      </c>
      <c r="L819" s="56" t="s">
        <v>6760</v>
      </c>
      <c r="M819" s="48">
        <v>17</v>
      </c>
      <c r="N819" s="48" t="s">
        <v>6637</v>
      </c>
    </row>
    <row r="820" spans="1:14" x14ac:dyDescent="0.15">
      <c r="A820" s="56" t="s">
        <v>4125</v>
      </c>
      <c r="B820" s="56" t="s">
        <v>23</v>
      </c>
      <c r="C820" s="56" t="s">
        <v>4688</v>
      </c>
      <c r="D820" s="56" t="s">
        <v>5622</v>
      </c>
      <c r="E820" s="48" t="s">
        <v>6633</v>
      </c>
      <c r="F820" s="48" t="s">
        <v>112</v>
      </c>
      <c r="G820" s="56" t="s">
        <v>6634</v>
      </c>
      <c r="H820" s="58" t="s">
        <v>5548</v>
      </c>
      <c r="I820" s="48" t="s">
        <v>6635</v>
      </c>
      <c r="J820" s="48" t="s">
        <v>6636</v>
      </c>
      <c r="K820" s="56">
        <v>594</v>
      </c>
      <c r="L820" s="56" t="s">
        <v>6757</v>
      </c>
      <c r="M820" s="48">
        <v>17</v>
      </c>
      <c r="N820" s="48" t="s">
        <v>6637</v>
      </c>
    </row>
    <row r="821" spans="1:14" x14ac:dyDescent="0.15">
      <c r="A821" s="56" t="s">
        <v>4154</v>
      </c>
      <c r="B821" s="56" t="s">
        <v>23</v>
      </c>
      <c r="C821" s="56" t="s">
        <v>4777</v>
      </c>
      <c r="D821" s="56" t="s">
        <v>5622</v>
      </c>
      <c r="E821" s="48" t="s">
        <v>4778</v>
      </c>
      <c r="F821" s="48" t="s">
        <v>1382</v>
      </c>
      <c r="G821" s="56" t="s">
        <v>1474</v>
      </c>
      <c r="H821" s="58" t="s">
        <v>6638</v>
      </c>
      <c r="I821" s="48" t="s">
        <v>6639</v>
      </c>
      <c r="J821" s="48" t="s">
        <v>6640</v>
      </c>
      <c r="K821" s="56">
        <v>601</v>
      </c>
      <c r="L821" s="56" t="s">
        <v>6757</v>
      </c>
      <c r="M821" s="48">
        <v>17</v>
      </c>
      <c r="N821" s="48" t="s">
        <v>6641</v>
      </c>
    </row>
    <row r="822" spans="1:14" x14ac:dyDescent="0.15">
      <c r="A822" s="56" t="s">
        <v>4155</v>
      </c>
      <c r="B822" s="56" t="s">
        <v>23</v>
      </c>
      <c r="C822" s="56" t="s">
        <v>4777</v>
      </c>
      <c r="D822" s="56" t="s">
        <v>5622</v>
      </c>
      <c r="E822" s="48" t="s">
        <v>4778</v>
      </c>
      <c r="F822" s="48" t="s">
        <v>1382</v>
      </c>
      <c r="G822" s="56" t="s">
        <v>1474</v>
      </c>
      <c r="H822" s="58" t="s">
        <v>6638</v>
      </c>
      <c r="I822" s="48" t="s">
        <v>6639</v>
      </c>
      <c r="J822" s="48" t="s">
        <v>6640</v>
      </c>
      <c r="K822" s="56">
        <v>602</v>
      </c>
      <c r="L822" s="56" t="s">
        <v>6757</v>
      </c>
      <c r="M822" s="48">
        <v>17</v>
      </c>
      <c r="N822" s="48" t="s">
        <v>6641</v>
      </c>
    </row>
    <row r="823" spans="1:14" x14ac:dyDescent="0.15">
      <c r="A823" s="56" t="s">
        <v>4417</v>
      </c>
      <c r="B823" s="56" t="s">
        <v>23</v>
      </c>
      <c r="C823" s="56" t="s">
        <v>6179</v>
      </c>
      <c r="D823" s="56" t="s">
        <v>5622</v>
      </c>
      <c r="E823" s="48" t="s">
        <v>6642</v>
      </c>
      <c r="F823" s="48" t="s">
        <v>1137</v>
      </c>
      <c r="G823" s="56" t="s">
        <v>1142</v>
      </c>
      <c r="H823" s="58" t="s">
        <v>6643</v>
      </c>
      <c r="I823" s="48" t="s">
        <v>6644</v>
      </c>
      <c r="J823" s="48" t="s">
        <v>6645</v>
      </c>
      <c r="K823" s="56">
        <v>714</v>
      </c>
      <c r="L823" s="56" t="s">
        <v>6760</v>
      </c>
      <c r="M823" s="48">
        <v>17</v>
      </c>
      <c r="N823" s="48" t="s">
        <v>6646</v>
      </c>
    </row>
    <row r="824" spans="1:14" x14ac:dyDescent="0.15">
      <c r="A824" s="56" t="s">
        <v>4418</v>
      </c>
      <c r="B824" s="56" t="s">
        <v>23</v>
      </c>
      <c r="C824" s="56" t="s">
        <v>6179</v>
      </c>
      <c r="D824" s="56" t="s">
        <v>5622</v>
      </c>
      <c r="E824" s="48" t="s">
        <v>6642</v>
      </c>
      <c r="F824" s="48" t="s">
        <v>1137</v>
      </c>
      <c r="G824" s="56" t="s">
        <v>1142</v>
      </c>
      <c r="H824" s="58" t="s">
        <v>6643</v>
      </c>
      <c r="I824" s="48" t="s">
        <v>6644</v>
      </c>
      <c r="J824" s="48" t="s">
        <v>6645</v>
      </c>
      <c r="K824" s="56">
        <v>715</v>
      </c>
      <c r="L824" s="56" t="s">
        <v>6757</v>
      </c>
      <c r="M824" s="48">
        <v>17</v>
      </c>
      <c r="N824" s="48" t="s">
        <v>6646</v>
      </c>
    </row>
    <row r="825" spans="1:14" x14ac:dyDescent="0.15">
      <c r="A825" s="56" t="s">
        <v>4249</v>
      </c>
      <c r="B825" s="56" t="s">
        <v>23</v>
      </c>
      <c r="C825" s="56" t="s">
        <v>6647</v>
      </c>
      <c r="D825" s="56" t="s">
        <v>5622</v>
      </c>
      <c r="E825" s="48" t="s">
        <v>6438</v>
      </c>
      <c r="F825" s="48" t="s">
        <v>2028</v>
      </c>
      <c r="G825" s="56" t="s">
        <v>546</v>
      </c>
      <c r="H825" s="58" t="s">
        <v>6648</v>
      </c>
      <c r="I825" s="48" t="s">
        <v>6649</v>
      </c>
      <c r="J825" s="48" t="s">
        <v>6650</v>
      </c>
      <c r="K825" s="56">
        <v>712</v>
      </c>
      <c r="L825" s="56" t="s">
        <v>6760</v>
      </c>
      <c r="M825" s="48">
        <v>17</v>
      </c>
      <c r="N825" s="48" t="s">
        <v>6651</v>
      </c>
    </row>
    <row r="826" spans="1:14" x14ac:dyDescent="0.15">
      <c r="A826" s="56" t="s">
        <v>4250</v>
      </c>
      <c r="B826" s="56" t="s">
        <v>23</v>
      </c>
      <c r="C826" s="56" t="s">
        <v>6647</v>
      </c>
      <c r="D826" s="56" t="s">
        <v>5622</v>
      </c>
      <c r="E826" s="48" t="s">
        <v>6438</v>
      </c>
      <c r="F826" s="48" t="s">
        <v>2028</v>
      </c>
      <c r="G826" s="56" t="s">
        <v>546</v>
      </c>
      <c r="H826" s="58" t="s">
        <v>6648</v>
      </c>
      <c r="I826" s="48" t="s">
        <v>6649</v>
      </c>
      <c r="J826" s="48" t="s">
        <v>6650</v>
      </c>
      <c r="K826" s="56">
        <v>713</v>
      </c>
      <c r="L826" s="56" t="s">
        <v>6757</v>
      </c>
      <c r="M826" s="48">
        <v>17</v>
      </c>
      <c r="N826" s="48" t="s">
        <v>6651</v>
      </c>
    </row>
    <row r="827" spans="1:14" x14ac:dyDescent="0.15">
      <c r="A827" s="56" t="s">
        <v>4285</v>
      </c>
      <c r="B827" s="56" t="s">
        <v>23</v>
      </c>
      <c r="C827" s="56" t="s">
        <v>5723</v>
      </c>
      <c r="D827" s="56" t="s">
        <v>5622</v>
      </c>
      <c r="E827" s="48" t="s">
        <v>5724</v>
      </c>
      <c r="F827" s="48" t="s">
        <v>809</v>
      </c>
      <c r="G827" s="56" t="s">
        <v>960</v>
      </c>
      <c r="H827" s="58" t="s">
        <v>5725</v>
      </c>
      <c r="I827" s="48" t="s">
        <v>6652</v>
      </c>
      <c r="J827" s="48" t="s">
        <v>6653</v>
      </c>
      <c r="K827" s="56">
        <v>453</v>
      </c>
      <c r="L827" s="56" t="s">
        <v>6760</v>
      </c>
      <c r="M827" s="48">
        <v>17</v>
      </c>
      <c r="N827" s="48" t="s">
        <v>6654</v>
      </c>
    </row>
    <row r="828" spans="1:14" x14ac:dyDescent="0.15">
      <c r="A828" s="56" t="s">
        <v>4264</v>
      </c>
      <c r="B828" s="56" t="s">
        <v>23</v>
      </c>
      <c r="C828" s="56" t="s">
        <v>6501</v>
      </c>
      <c r="D828" s="56" t="s">
        <v>5622</v>
      </c>
      <c r="E828" s="48" t="s">
        <v>6655</v>
      </c>
      <c r="F828" s="48" t="s">
        <v>672</v>
      </c>
      <c r="G828" s="56" t="s">
        <v>676</v>
      </c>
      <c r="H828" s="58" t="s">
        <v>6656</v>
      </c>
      <c r="I828" s="48" t="s">
        <v>6657</v>
      </c>
      <c r="J828" s="48" t="s">
        <v>6658</v>
      </c>
      <c r="K828" s="56">
        <v>545</v>
      </c>
      <c r="L828" s="56" t="s">
        <v>6760</v>
      </c>
      <c r="M828" s="48">
        <v>17</v>
      </c>
      <c r="N828" s="48" t="s">
        <v>6659</v>
      </c>
    </row>
    <row r="829" spans="1:14" x14ac:dyDescent="0.15">
      <c r="A829" s="56" t="s">
        <v>4265</v>
      </c>
      <c r="B829" s="56" t="s">
        <v>23</v>
      </c>
      <c r="C829" s="56" t="s">
        <v>6501</v>
      </c>
      <c r="D829" s="56" t="s">
        <v>5622</v>
      </c>
      <c r="E829" s="48" t="s">
        <v>6655</v>
      </c>
      <c r="F829" s="48" t="s">
        <v>672</v>
      </c>
      <c r="G829" s="56" t="s">
        <v>676</v>
      </c>
      <c r="H829" s="58" t="s">
        <v>6656</v>
      </c>
      <c r="I829" s="48" t="s">
        <v>6657</v>
      </c>
      <c r="J829" s="48" t="s">
        <v>6658</v>
      </c>
      <c r="K829" s="56">
        <v>546</v>
      </c>
      <c r="L829" s="56" t="s">
        <v>6757</v>
      </c>
      <c r="M829" s="48">
        <v>17</v>
      </c>
      <c r="N829" s="48" t="s">
        <v>6659</v>
      </c>
    </row>
    <row r="830" spans="1:14" x14ac:dyDescent="0.15">
      <c r="A830" s="56" t="s">
        <v>4276</v>
      </c>
      <c r="B830" s="56" t="s">
        <v>23</v>
      </c>
      <c r="C830" s="56" t="s">
        <v>6660</v>
      </c>
      <c r="D830" s="56" t="s">
        <v>5622</v>
      </c>
      <c r="E830" s="48" t="s">
        <v>5502</v>
      </c>
      <c r="F830" s="48" t="s">
        <v>2030</v>
      </c>
      <c r="G830" s="56" t="s">
        <v>5503</v>
      </c>
      <c r="H830" s="58" t="s">
        <v>6661</v>
      </c>
      <c r="I830" s="48" t="s">
        <v>6662</v>
      </c>
      <c r="J830" s="48" t="s">
        <v>6663</v>
      </c>
      <c r="K830" s="56">
        <v>563</v>
      </c>
      <c r="L830" s="56" t="s">
        <v>6760</v>
      </c>
      <c r="M830" s="48">
        <v>17</v>
      </c>
      <c r="N830" s="48" t="s">
        <v>6664</v>
      </c>
    </row>
    <row r="831" spans="1:14" x14ac:dyDescent="0.15">
      <c r="A831" s="56" t="s">
        <v>4277</v>
      </c>
      <c r="B831" s="56" t="s">
        <v>23</v>
      </c>
      <c r="C831" s="56" t="s">
        <v>6660</v>
      </c>
      <c r="D831" s="56" t="s">
        <v>5622</v>
      </c>
      <c r="E831" s="48" t="s">
        <v>5502</v>
      </c>
      <c r="F831" s="48" t="s">
        <v>2030</v>
      </c>
      <c r="G831" s="56" t="s">
        <v>5503</v>
      </c>
      <c r="H831" s="58" t="s">
        <v>6661</v>
      </c>
      <c r="I831" s="48" t="s">
        <v>6662</v>
      </c>
      <c r="J831" s="48" t="s">
        <v>6663</v>
      </c>
      <c r="K831" s="56">
        <v>564</v>
      </c>
      <c r="L831" s="56" t="s">
        <v>6757</v>
      </c>
      <c r="M831" s="48">
        <v>17</v>
      </c>
      <c r="N831" s="48" t="s">
        <v>6664</v>
      </c>
    </row>
    <row r="832" spans="1:14" x14ac:dyDescent="0.15">
      <c r="A832" s="56" t="s">
        <v>4286</v>
      </c>
      <c r="B832" s="56" t="s">
        <v>23</v>
      </c>
      <c r="C832" s="56" t="s">
        <v>5723</v>
      </c>
      <c r="D832" s="56" t="s">
        <v>5622</v>
      </c>
      <c r="E832" s="48" t="s">
        <v>5724</v>
      </c>
      <c r="F832" s="48" t="s">
        <v>809</v>
      </c>
      <c r="G832" s="56" t="s">
        <v>960</v>
      </c>
      <c r="H832" s="58" t="s">
        <v>5725</v>
      </c>
      <c r="I832" s="48" t="s">
        <v>6652</v>
      </c>
      <c r="J832" s="48" t="s">
        <v>6653</v>
      </c>
      <c r="K832" s="56">
        <v>454</v>
      </c>
      <c r="L832" s="56" t="s">
        <v>6757</v>
      </c>
      <c r="M832" s="48">
        <v>17</v>
      </c>
      <c r="N832" s="48" t="s">
        <v>6654</v>
      </c>
    </row>
    <row r="833" spans="1:14" x14ac:dyDescent="0.15">
      <c r="A833" s="56" t="s">
        <v>4459</v>
      </c>
      <c r="B833" s="56" t="s">
        <v>23</v>
      </c>
      <c r="C833" s="56" t="s">
        <v>4459</v>
      </c>
      <c r="D833" s="56" t="s">
        <v>5622</v>
      </c>
      <c r="E833" s="48" t="s">
        <v>6116</v>
      </c>
      <c r="F833" s="48" t="s">
        <v>809</v>
      </c>
      <c r="G833" s="56" t="s">
        <v>861</v>
      </c>
      <c r="H833" s="58" t="s">
        <v>6665</v>
      </c>
      <c r="I833" s="48" t="s">
        <v>6666</v>
      </c>
      <c r="J833" s="48" t="s">
        <v>6667</v>
      </c>
      <c r="K833" s="56">
        <v>618</v>
      </c>
      <c r="L833" s="56" t="s">
        <v>6760</v>
      </c>
      <c r="M833" s="48">
        <v>17</v>
      </c>
      <c r="N833" s="48" t="s">
        <v>6668</v>
      </c>
    </row>
    <row r="834" spans="1:14" x14ac:dyDescent="0.15">
      <c r="A834" s="56" t="s">
        <v>4460</v>
      </c>
      <c r="B834" s="56" t="s">
        <v>23</v>
      </c>
      <c r="C834" s="56" t="s">
        <v>4459</v>
      </c>
      <c r="D834" s="56" t="s">
        <v>5622</v>
      </c>
      <c r="E834" s="48" t="s">
        <v>6116</v>
      </c>
      <c r="F834" s="48" t="s">
        <v>809</v>
      </c>
      <c r="G834" s="56" t="s">
        <v>861</v>
      </c>
      <c r="H834" s="58" t="s">
        <v>6665</v>
      </c>
      <c r="I834" s="48" t="s">
        <v>6666</v>
      </c>
      <c r="J834" s="48" t="s">
        <v>6667</v>
      </c>
      <c r="K834" s="56">
        <v>619</v>
      </c>
      <c r="L834" s="56" t="s">
        <v>6757</v>
      </c>
      <c r="M834" s="48">
        <v>17</v>
      </c>
      <c r="N834" s="48" t="s">
        <v>6668</v>
      </c>
    </row>
    <row r="835" spans="1:14" x14ac:dyDescent="0.15">
      <c r="A835" s="56" t="s">
        <v>4462</v>
      </c>
      <c r="B835" s="56" t="s">
        <v>23</v>
      </c>
      <c r="C835" s="56" t="s">
        <v>4459</v>
      </c>
      <c r="D835" s="56" t="s">
        <v>5622</v>
      </c>
      <c r="E835" s="48" t="s">
        <v>6116</v>
      </c>
      <c r="F835" s="48" t="s">
        <v>809</v>
      </c>
      <c r="G835" s="56" t="s">
        <v>861</v>
      </c>
      <c r="H835" s="58" t="s">
        <v>6665</v>
      </c>
      <c r="I835" s="48" t="s">
        <v>6666</v>
      </c>
      <c r="J835" s="48" t="s">
        <v>6667</v>
      </c>
      <c r="K835" s="56">
        <v>621</v>
      </c>
      <c r="L835" s="56" t="s">
        <v>6757</v>
      </c>
      <c r="M835" s="48">
        <v>17</v>
      </c>
      <c r="N835" s="48" t="s">
        <v>6668</v>
      </c>
    </row>
    <row r="836" spans="1:14" x14ac:dyDescent="0.15">
      <c r="A836" s="56" t="s">
        <v>4461</v>
      </c>
      <c r="B836" s="56" t="s">
        <v>23</v>
      </c>
      <c r="C836" s="56" t="s">
        <v>4459</v>
      </c>
      <c r="D836" s="56" t="s">
        <v>5622</v>
      </c>
      <c r="E836" s="48" t="s">
        <v>6116</v>
      </c>
      <c r="F836" s="48" t="s">
        <v>809</v>
      </c>
      <c r="G836" s="56" t="s">
        <v>861</v>
      </c>
      <c r="H836" s="58" t="s">
        <v>6665</v>
      </c>
      <c r="I836" s="48" t="s">
        <v>6666</v>
      </c>
      <c r="J836" s="48" t="s">
        <v>6667</v>
      </c>
      <c r="K836" s="56">
        <v>620</v>
      </c>
      <c r="L836" s="56" t="s">
        <v>6757</v>
      </c>
      <c r="M836" s="48">
        <v>17</v>
      </c>
      <c r="N836" s="48" t="s">
        <v>6668</v>
      </c>
    </row>
    <row r="837" spans="1:14" x14ac:dyDescent="0.15">
      <c r="A837" s="56" t="s">
        <v>4419</v>
      </c>
      <c r="B837" s="56" t="s">
        <v>23</v>
      </c>
      <c r="C837" s="56" t="s">
        <v>6179</v>
      </c>
      <c r="D837" s="56" t="s">
        <v>5622</v>
      </c>
      <c r="E837" s="48" t="s">
        <v>6642</v>
      </c>
      <c r="F837" s="48" t="s">
        <v>1137</v>
      </c>
      <c r="G837" s="56" t="s">
        <v>1142</v>
      </c>
      <c r="H837" s="58" t="s">
        <v>6643</v>
      </c>
      <c r="I837" s="48" t="s">
        <v>6644</v>
      </c>
      <c r="J837" s="48" t="s">
        <v>6645</v>
      </c>
      <c r="K837" s="56">
        <v>716</v>
      </c>
      <c r="L837" s="56" t="s">
        <v>6757</v>
      </c>
      <c r="M837" s="48">
        <v>17</v>
      </c>
      <c r="N837" s="48" t="s">
        <v>6646</v>
      </c>
    </row>
    <row r="838" spans="1:14" x14ac:dyDescent="0.15">
      <c r="A838" s="56" t="s">
        <v>4446</v>
      </c>
      <c r="B838" s="56" t="s">
        <v>23</v>
      </c>
      <c r="C838" s="56" t="s">
        <v>4988</v>
      </c>
      <c r="D838" s="56" t="s">
        <v>5622</v>
      </c>
      <c r="E838" s="48" t="s">
        <v>4989</v>
      </c>
      <c r="F838" s="48" t="s">
        <v>1382</v>
      </c>
      <c r="G838" s="56" t="s">
        <v>1585</v>
      </c>
      <c r="H838" s="58" t="s">
        <v>4990</v>
      </c>
      <c r="I838" s="48" t="s">
        <v>6625</v>
      </c>
      <c r="J838" s="48" t="s">
        <v>6626</v>
      </c>
      <c r="K838" s="56">
        <v>676</v>
      </c>
      <c r="L838" s="56" t="s">
        <v>6757</v>
      </c>
      <c r="M838" s="48">
        <v>17</v>
      </c>
      <c r="N838" s="48" t="s">
        <v>6627</v>
      </c>
    </row>
    <row r="839" spans="1:14" x14ac:dyDescent="0.15">
      <c r="A839" s="56" t="s">
        <v>4447</v>
      </c>
      <c r="B839" s="56" t="s">
        <v>23</v>
      </c>
      <c r="C839" s="56" t="s">
        <v>4988</v>
      </c>
      <c r="D839" s="56" t="s">
        <v>5622</v>
      </c>
      <c r="E839" s="48" t="s">
        <v>4989</v>
      </c>
      <c r="F839" s="48" t="s">
        <v>1382</v>
      </c>
      <c r="G839" s="56" t="s">
        <v>1585</v>
      </c>
      <c r="H839" s="58" t="s">
        <v>4990</v>
      </c>
      <c r="I839" s="48" t="s">
        <v>6625</v>
      </c>
      <c r="J839" s="48" t="s">
        <v>6626</v>
      </c>
      <c r="K839" s="56">
        <v>677</v>
      </c>
      <c r="L839" s="56" t="s">
        <v>6760</v>
      </c>
      <c r="M839" s="48">
        <v>17</v>
      </c>
      <c r="N839" s="48" t="s">
        <v>6627</v>
      </c>
    </row>
    <row r="840" spans="1:14" x14ac:dyDescent="0.15">
      <c r="A840" s="56" t="s">
        <v>3961</v>
      </c>
      <c r="B840" s="56" t="s">
        <v>23</v>
      </c>
      <c r="C840" s="56" t="s">
        <v>6669</v>
      </c>
      <c r="D840" s="56" t="s">
        <v>5622</v>
      </c>
      <c r="E840" s="48" t="s">
        <v>5469</v>
      </c>
      <c r="F840" s="48" t="s">
        <v>112</v>
      </c>
      <c r="G840" s="56" t="s">
        <v>151</v>
      </c>
      <c r="H840" s="58" t="s">
        <v>6670</v>
      </c>
      <c r="I840" s="48" t="s">
        <v>6671</v>
      </c>
      <c r="J840" s="48" t="s">
        <v>6672</v>
      </c>
      <c r="K840" s="56">
        <v>678</v>
      </c>
      <c r="L840" s="56" t="s">
        <v>6760</v>
      </c>
      <c r="M840" s="48">
        <v>17</v>
      </c>
      <c r="N840" s="48" t="s">
        <v>3960</v>
      </c>
    </row>
    <row r="841" spans="1:14" x14ac:dyDescent="0.15">
      <c r="A841" s="56" t="s">
        <v>3092</v>
      </c>
      <c r="B841" s="56" t="s">
        <v>23</v>
      </c>
      <c r="C841" s="56" t="s">
        <v>6673</v>
      </c>
      <c r="D841" s="56" t="s">
        <v>5632</v>
      </c>
      <c r="E841" s="48" t="s">
        <v>6674</v>
      </c>
      <c r="F841" s="48" t="s">
        <v>1382</v>
      </c>
      <c r="G841" s="56" t="s">
        <v>1564</v>
      </c>
      <c r="H841" s="58" t="s">
        <v>6675</v>
      </c>
      <c r="I841" s="48" t="s">
        <v>6676</v>
      </c>
      <c r="J841" s="48" t="s">
        <v>6677</v>
      </c>
      <c r="K841" s="56">
        <v>568</v>
      </c>
      <c r="L841" s="56" t="s">
        <v>6757</v>
      </c>
      <c r="M841" s="48">
        <v>17</v>
      </c>
      <c r="N841" s="48" t="s">
        <v>3091</v>
      </c>
    </row>
    <row r="842" spans="1:14" x14ac:dyDescent="0.15">
      <c r="A842" s="56" t="s">
        <v>3100</v>
      </c>
      <c r="B842" s="56" t="s">
        <v>23</v>
      </c>
      <c r="C842" s="56" t="s">
        <v>5223</v>
      </c>
      <c r="D842" s="56" t="s">
        <v>5632</v>
      </c>
      <c r="E842" s="48" t="s">
        <v>5224</v>
      </c>
      <c r="F842" s="48" t="s">
        <v>1062</v>
      </c>
      <c r="G842" s="56" t="s">
        <v>2636</v>
      </c>
      <c r="H842" s="58" t="s">
        <v>6678</v>
      </c>
      <c r="I842" s="48" t="s">
        <v>6679</v>
      </c>
      <c r="J842" s="48" t="s">
        <v>6680</v>
      </c>
      <c r="K842" s="56">
        <v>428</v>
      </c>
      <c r="L842" s="56" t="s">
        <v>6757</v>
      </c>
      <c r="M842" s="48">
        <v>17</v>
      </c>
      <c r="N842" s="48" t="s">
        <v>3099</v>
      </c>
    </row>
    <row r="843" spans="1:14" x14ac:dyDescent="0.15">
      <c r="A843" s="56" t="s">
        <v>4142</v>
      </c>
      <c r="B843" s="56" t="s">
        <v>4681</v>
      </c>
      <c r="C843" s="56" t="s">
        <v>6681</v>
      </c>
      <c r="D843" s="56" t="s">
        <v>6682</v>
      </c>
      <c r="E843" s="48" t="s">
        <v>6683</v>
      </c>
      <c r="F843" s="48" t="s">
        <v>961</v>
      </c>
      <c r="G843" s="56" t="s">
        <v>2409</v>
      </c>
      <c r="H843" s="58" t="s">
        <v>6684</v>
      </c>
      <c r="I843" s="48" t="s">
        <v>6685</v>
      </c>
      <c r="J843" s="48" t="s">
        <v>6686</v>
      </c>
      <c r="K843" s="56">
        <v>736</v>
      </c>
      <c r="L843" s="56" t="s">
        <v>6757</v>
      </c>
      <c r="M843" s="48">
        <v>19</v>
      </c>
      <c r="N843" s="48" t="s">
        <v>6687</v>
      </c>
    </row>
    <row r="844" spans="1:14" x14ac:dyDescent="0.15">
      <c r="A844" s="56" t="s">
        <v>4143</v>
      </c>
      <c r="B844" s="56" t="s">
        <v>4681</v>
      </c>
      <c r="C844" s="56" t="s">
        <v>6681</v>
      </c>
      <c r="D844" s="56" t="s">
        <v>6682</v>
      </c>
      <c r="E844" s="48" t="s">
        <v>6683</v>
      </c>
      <c r="F844" s="48" t="s">
        <v>961</v>
      </c>
      <c r="G844" s="56" t="s">
        <v>2409</v>
      </c>
      <c r="H844" s="58" t="s">
        <v>6684</v>
      </c>
      <c r="I844" s="48" t="s">
        <v>6685</v>
      </c>
      <c r="J844" s="48" t="s">
        <v>6686</v>
      </c>
      <c r="K844" s="56">
        <v>737</v>
      </c>
      <c r="L844" s="56" t="s">
        <v>6757</v>
      </c>
      <c r="M844" s="48">
        <v>19</v>
      </c>
      <c r="N844" s="48" t="s">
        <v>6687</v>
      </c>
    </row>
    <row r="845" spans="1:14" x14ac:dyDescent="0.15">
      <c r="A845" s="56" t="s">
        <v>3976</v>
      </c>
      <c r="B845" s="56" t="s">
        <v>4495</v>
      </c>
      <c r="C845" s="56" t="s">
        <v>6688</v>
      </c>
      <c r="D845" s="56" t="s">
        <v>6689</v>
      </c>
      <c r="E845" s="48" t="s">
        <v>5224</v>
      </c>
      <c r="F845" s="48" t="s">
        <v>1062</v>
      </c>
      <c r="G845" s="56" t="s">
        <v>2634</v>
      </c>
      <c r="H845" s="58" t="s">
        <v>6690</v>
      </c>
      <c r="I845" s="48" t="s">
        <v>6691</v>
      </c>
      <c r="J845" s="48" t="s">
        <v>6692</v>
      </c>
      <c r="K845" s="56">
        <v>758</v>
      </c>
      <c r="L845" s="56" t="s">
        <v>6757</v>
      </c>
      <c r="M845" s="48">
        <v>2</v>
      </c>
      <c r="N845" s="48" t="s">
        <v>3975</v>
      </c>
    </row>
    <row r="846" spans="1:14" x14ac:dyDescent="0.15">
      <c r="A846" s="56" t="s">
        <v>4088</v>
      </c>
      <c r="B846" s="56" t="s">
        <v>23</v>
      </c>
      <c r="C846" s="56" t="s">
        <v>6693</v>
      </c>
      <c r="D846" s="56" t="s">
        <v>4547</v>
      </c>
      <c r="E846" s="48" t="s">
        <v>6694</v>
      </c>
      <c r="F846" s="48" t="s">
        <v>2029</v>
      </c>
      <c r="G846" s="56" t="s">
        <v>1937</v>
      </c>
      <c r="H846" s="58" t="s">
        <v>4994</v>
      </c>
      <c r="I846" s="48" t="s">
        <v>6695</v>
      </c>
      <c r="J846" s="48" t="s">
        <v>6696</v>
      </c>
      <c r="K846" s="56">
        <v>392</v>
      </c>
      <c r="L846" s="56" t="s">
        <v>6757</v>
      </c>
      <c r="M846" s="48">
        <v>17</v>
      </c>
      <c r="N846" s="48" t="s">
        <v>6697</v>
      </c>
    </row>
    <row r="847" spans="1:14" x14ac:dyDescent="0.15">
      <c r="A847" s="56" t="s">
        <v>4089</v>
      </c>
      <c r="B847" s="56" t="s">
        <v>23</v>
      </c>
      <c r="C847" s="56" t="s">
        <v>6693</v>
      </c>
      <c r="D847" s="56" t="s">
        <v>4547</v>
      </c>
      <c r="E847" s="48" t="s">
        <v>6694</v>
      </c>
      <c r="F847" s="48" t="s">
        <v>2029</v>
      </c>
      <c r="G847" s="56" t="s">
        <v>1937</v>
      </c>
      <c r="H847" s="58" t="s">
        <v>4994</v>
      </c>
      <c r="I847" s="48" t="s">
        <v>6695</v>
      </c>
      <c r="J847" s="48" t="s">
        <v>6696</v>
      </c>
      <c r="K847" s="56">
        <v>393</v>
      </c>
      <c r="L847" s="56" t="s">
        <v>6757</v>
      </c>
      <c r="M847" s="48">
        <v>17</v>
      </c>
      <c r="N847" s="48" t="s">
        <v>6697</v>
      </c>
    </row>
    <row r="848" spans="1:14" x14ac:dyDescent="0.15">
      <c r="A848" s="56" t="s">
        <v>3170</v>
      </c>
      <c r="B848" s="56" t="s">
        <v>4584</v>
      </c>
      <c r="C848" s="56" t="s">
        <v>6698</v>
      </c>
      <c r="D848" s="56" t="s">
        <v>4547</v>
      </c>
      <c r="E848" s="48" t="s">
        <v>4651</v>
      </c>
      <c r="F848" s="48" t="s">
        <v>549</v>
      </c>
      <c r="G848" s="56" t="s">
        <v>664</v>
      </c>
      <c r="H848" s="58" t="s">
        <v>6699</v>
      </c>
      <c r="I848" s="48" t="s">
        <v>6700</v>
      </c>
      <c r="J848" s="48" t="s">
        <v>6701</v>
      </c>
      <c r="K848" s="56">
        <v>821</v>
      </c>
      <c r="L848" s="56" t="s">
        <v>6757</v>
      </c>
      <c r="M848" s="48">
        <v>5</v>
      </c>
      <c r="N848" s="48" t="s">
        <v>3169</v>
      </c>
    </row>
    <row r="849" spans="1:14" x14ac:dyDescent="0.15">
      <c r="A849" s="56" t="s">
        <v>4130</v>
      </c>
      <c r="B849" s="56" t="s">
        <v>4584</v>
      </c>
      <c r="C849" s="56" t="s">
        <v>6702</v>
      </c>
      <c r="D849" s="56" t="s">
        <v>4547</v>
      </c>
      <c r="E849" s="48" t="s">
        <v>4611</v>
      </c>
      <c r="F849" s="48" t="s">
        <v>672</v>
      </c>
      <c r="G849" s="56" t="s">
        <v>690</v>
      </c>
      <c r="H849" s="58" t="s">
        <v>6703</v>
      </c>
      <c r="I849" s="48" t="s">
        <v>6704</v>
      </c>
      <c r="J849" s="48" t="s">
        <v>6705</v>
      </c>
      <c r="K849" s="56">
        <v>812</v>
      </c>
      <c r="L849" s="56" t="s">
        <v>6757</v>
      </c>
      <c r="M849" s="48">
        <v>5</v>
      </c>
      <c r="N849" s="48" t="s">
        <v>6706</v>
      </c>
    </row>
    <row r="850" spans="1:14" x14ac:dyDescent="0.15">
      <c r="A850" s="56" t="s">
        <v>3172</v>
      </c>
      <c r="B850" s="56" t="s">
        <v>4491</v>
      </c>
      <c r="C850" s="56" t="s">
        <v>6707</v>
      </c>
      <c r="D850" s="56" t="s">
        <v>4547</v>
      </c>
      <c r="E850" s="48" t="s">
        <v>4567</v>
      </c>
      <c r="F850" s="48" t="s">
        <v>112</v>
      </c>
      <c r="G850" s="56" t="s">
        <v>2112</v>
      </c>
      <c r="H850" s="58" t="s">
        <v>6708</v>
      </c>
      <c r="I850" s="48" t="s">
        <v>6709</v>
      </c>
      <c r="J850" s="48" t="s">
        <v>6710</v>
      </c>
      <c r="K850" s="56">
        <v>304</v>
      </c>
      <c r="L850" s="56" t="s">
        <v>6757</v>
      </c>
      <c r="M850" s="48">
        <v>1</v>
      </c>
      <c r="N850" s="48" t="s">
        <v>3171</v>
      </c>
    </row>
    <row r="851" spans="1:14" x14ac:dyDescent="0.15">
      <c r="A851" s="56" t="s">
        <v>4131</v>
      </c>
      <c r="B851" s="56" t="s">
        <v>4584</v>
      </c>
      <c r="C851" s="56" t="s">
        <v>6702</v>
      </c>
      <c r="D851" s="56" t="s">
        <v>5600</v>
      </c>
      <c r="E851" s="48" t="s">
        <v>4611</v>
      </c>
      <c r="F851" s="48" t="s">
        <v>672</v>
      </c>
      <c r="G851" s="56" t="s">
        <v>690</v>
      </c>
      <c r="H851" s="58" t="s">
        <v>6703</v>
      </c>
      <c r="I851" s="48" t="s">
        <v>6704</v>
      </c>
      <c r="J851" s="48" t="s">
        <v>6705</v>
      </c>
      <c r="K851" s="56">
        <v>813</v>
      </c>
      <c r="L851" s="56" t="s">
        <v>6757</v>
      </c>
      <c r="M851" s="48">
        <v>5</v>
      </c>
      <c r="N851" s="48" t="s">
        <v>6706</v>
      </c>
    </row>
    <row r="852" spans="1:14" x14ac:dyDescent="0.15">
      <c r="A852" s="56" t="s">
        <v>3443</v>
      </c>
      <c r="B852" s="56" t="s">
        <v>4614</v>
      </c>
      <c r="C852" s="56" t="s">
        <v>6711</v>
      </c>
      <c r="D852" s="56" t="s">
        <v>4547</v>
      </c>
      <c r="E852" s="48" t="s">
        <v>5419</v>
      </c>
      <c r="F852" s="48" t="s">
        <v>112</v>
      </c>
      <c r="G852" s="56" t="s">
        <v>2276</v>
      </c>
      <c r="H852" s="58" t="s">
        <v>6712</v>
      </c>
      <c r="I852" s="48" t="s">
        <v>6713</v>
      </c>
      <c r="J852" s="48" t="s">
        <v>6714</v>
      </c>
      <c r="K852" s="56">
        <v>23</v>
      </c>
      <c r="L852" s="56" t="s">
        <v>6757</v>
      </c>
      <c r="M852" s="48">
        <v>3</v>
      </c>
      <c r="N852" s="48" t="s">
        <v>3442</v>
      </c>
    </row>
    <row r="853" spans="1:14" x14ac:dyDescent="0.15">
      <c r="A853" s="56" t="s">
        <v>3472</v>
      </c>
      <c r="B853" s="56" t="s">
        <v>4491</v>
      </c>
      <c r="C853" s="56" t="s">
        <v>4628</v>
      </c>
      <c r="D853" s="56" t="s">
        <v>4547</v>
      </c>
      <c r="E853" s="48" t="s">
        <v>4727</v>
      </c>
      <c r="F853" s="48" t="s">
        <v>112</v>
      </c>
      <c r="G853" s="56" t="s">
        <v>175</v>
      </c>
      <c r="H853" s="58" t="s">
        <v>4728</v>
      </c>
      <c r="I853" s="48" t="s">
        <v>6715</v>
      </c>
      <c r="J853" s="48" t="s">
        <v>6716</v>
      </c>
      <c r="K853" s="56">
        <v>333</v>
      </c>
      <c r="L853" s="56" t="s">
        <v>6757</v>
      </c>
      <c r="M853" s="48">
        <v>1</v>
      </c>
      <c r="N853" s="48" t="s">
        <v>3471</v>
      </c>
    </row>
    <row r="854" spans="1:14" x14ac:dyDescent="0.15">
      <c r="A854" s="56" t="s">
        <v>3476</v>
      </c>
      <c r="B854" s="56" t="s">
        <v>4584</v>
      </c>
      <c r="C854" s="56" t="s">
        <v>5320</v>
      </c>
      <c r="D854" s="56" t="s">
        <v>4547</v>
      </c>
      <c r="E854" s="48" t="s">
        <v>5321</v>
      </c>
      <c r="F854" s="48" t="s">
        <v>2028</v>
      </c>
      <c r="G854" s="56" t="s">
        <v>1893</v>
      </c>
      <c r="H854" s="58" t="s">
        <v>6717</v>
      </c>
      <c r="I854" s="48" t="s">
        <v>6718</v>
      </c>
      <c r="J854" s="48" t="s">
        <v>6719</v>
      </c>
      <c r="K854" s="56">
        <v>816</v>
      </c>
      <c r="L854" s="56" t="s">
        <v>6757</v>
      </c>
      <c r="M854" s="48">
        <v>5</v>
      </c>
      <c r="N854" s="48" t="s">
        <v>3475</v>
      </c>
    </row>
    <row r="855" spans="1:14" x14ac:dyDescent="0.15">
      <c r="A855" s="56" t="s">
        <v>4224</v>
      </c>
      <c r="B855" s="56" t="s">
        <v>4491</v>
      </c>
      <c r="C855" s="56" t="s">
        <v>6720</v>
      </c>
      <c r="D855" s="56" t="s">
        <v>4547</v>
      </c>
      <c r="E855" s="48" t="s">
        <v>6721</v>
      </c>
      <c r="F855" s="48" t="s">
        <v>672</v>
      </c>
      <c r="G855" s="56" t="s">
        <v>2694</v>
      </c>
      <c r="H855" s="58" t="s">
        <v>5633</v>
      </c>
      <c r="I855" s="48" t="s">
        <v>6722</v>
      </c>
      <c r="J855" s="48" t="s">
        <v>6723</v>
      </c>
      <c r="K855" s="56">
        <v>288</v>
      </c>
      <c r="L855" s="56" t="s">
        <v>6757</v>
      </c>
      <c r="M855" s="48">
        <v>1</v>
      </c>
      <c r="N855" s="48" t="s">
        <v>6724</v>
      </c>
    </row>
    <row r="856" spans="1:14" x14ac:dyDescent="0.15">
      <c r="A856" s="56" t="s">
        <v>4223</v>
      </c>
      <c r="B856" s="56" t="s">
        <v>4491</v>
      </c>
      <c r="C856" s="56" t="s">
        <v>6720</v>
      </c>
      <c r="D856" s="56" t="s">
        <v>4547</v>
      </c>
      <c r="E856" s="48" t="s">
        <v>6721</v>
      </c>
      <c r="F856" s="48" t="s">
        <v>672</v>
      </c>
      <c r="G856" s="56" t="s">
        <v>2694</v>
      </c>
      <c r="H856" s="58" t="s">
        <v>5633</v>
      </c>
      <c r="I856" s="48" t="s">
        <v>6722</v>
      </c>
      <c r="J856" s="48" t="s">
        <v>6723</v>
      </c>
      <c r="K856" s="56">
        <v>287</v>
      </c>
      <c r="L856" s="56" t="s">
        <v>6757</v>
      </c>
      <c r="M856" s="48">
        <v>1</v>
      </c>
      <c r="N856" s="48" t="s">
        <v>6724</v>
      </c>
    </row>
    <row r="857" spans="1:14" x14ac:dyDescent="0.15">
      <c r="A857" s="56" t="s">
        <v>3754</v>
      </c>
      <c r="B857" s="56" t="s">
        <v>4491</v>
      </c>
      <c r="C857" s="56" t="s">
        <v>5878</v>
      </c>
      <c r="D857" s="56" t="s">
        <v>4547</v>
      </c>
      <c r="E857" s="48" t="s">
        <v>6725</v>
      </c>
      <c r="F857" s="48" t="s">
        <v>2028</v>
      </c>
      <c r="G857" s="56" t="s">
        <v>1869</v>
      </c>
      <c r="H857" s="58" t="s">
        <v>5880</v>
      </c>
      <c r="I857" s="48" t="s">
        <v>6726</v>
      </c>
      <c r="J857" s="48" t="s">
        <v>6727</v>
      </c>
      <c r="K857" s="56">
        <v>302</v>
      </c>
      <c r="L857" s="56" t="s">
        <v>6757</v>
      </c>
      <c r="M857" s="48">
        <v>1</v>
      </c>
      <c r="N857" s="48" t="s">
        <v>3753</v>
      </c>
    </row>
    <row r="858" spans="1:14" x14ac:dyDescent="0.15">
      <c r="A858" s="56" t="s">
        <v>3809</v>
      </c>
      <c r="B858" s="56" t="s">
        <v>23</v>
      </c>
      <c r="C858" s="56" t="s">
        <v>6066</v>
      </c>
      <c r="D858" s="56" t="s">
        <v>4547</v>
      </c>
      <c r="E858" s="48" t="s">
        <v>4539</v>
      </c>
      <c r="F858" s="48" t="s">
        <v>672</v>
      </c>
      <c r="G858" s="56" t="s">
        <v>696</v>
      </c>
      <c r="H858" s="58" t="s">
        <v>6067</v>
      </c>
      <c r="I858" s="48" t="s">
        <v>6728</v>
      </c>
      <c r="J858" s="48" t="s">
        <v>6729</v>
      </c>
      <c r="K858" s="56">
        <v>560</v>
      </c>
      <c r="L858" s="56" t="s">
        <v>6757</v>
      </c>
      <c r="M858" s="48">
        <v>17</v>
      </c>
      <c r="N858" s="48" t="s">
        <v>3808</v>
      </c>
    </row>
    <row r="859" spans="1:14" x14ac:dyDescent="0.15">
      <c r="A859" s="56" t="s">
        <v>3845</v>
      </c>
      <c r="B859" s="56" t="s">
        <v>23</v>
      </c>
      <c r="C859" s="56" t="s">
        <v>4688</v>
      </c>
      <c r="D859" s="56" t="s">
        <v>4547</v>
      </c>
      <c r="E859" s="48" t="s">
        <v>6083</v>
      </c>
      <c r="F859" s="48" t="s">
        <v>112</v>
      </c>
      <c r="G859" s="56" t="s">
        <v>6730</v>
      </c>
      <c r="H859" s="58" t="s">
        <v>6731</v>
      </c>
      <c r="I859" s="48" t="s">
        <v>6732</v>
      </c>
      <c r="J859" s="48" t="s">
        <v>6733</v>
      </c>
      <c r="K859" s="56">
        <v>592</v>
      </c>
      <c r="L859" s="56" t="s">
        <v>6757</v>
      </c>
      <c r="M859" s="48">
        <v>17</v>
      </c>
      <c r="N859" s="48" t="s">
        <v>3844</v>
      </c>
    </row>
    <row r="860" spans="1:14" x14ac:dyDescent="0.15">
      <c r="A860" s="56" t="s">
        <v>3999</v>
      </c>
      <c r="B860" s="56" t="s">
        <v>4491</v>
      </c>
      <c r="C860" s="56" t="s">
        <v>6734</v>
      </c>
      <c r="D860" s="56" t="s">
        <v>4547</v>
      </c>
      <c r="E860" s="48" t="s">
        <v>5085</v>
      </c>
      <c r="F860" s="48" t="s">
        <v>112</v>
      </c>
      <c r="G860" s="56" t="s">
        <v>2162</v>
      </c>
      <c r="H860" s="58" t="s">
        <v>6735</v>
      </c>
      <c r="I860" s="48" t="s">
        <v>6736</v>
      </c>
      <c r="J860" s="48" t="s">
        <v>6737</v>
      </c>
      <c r="K860" s="56">
        <v>282</v>
      </c>
      <c r="L860" s="56" t="s">
        <v>6757</v>
      </c>
      <c r="M860" s="48">
        <v>1</v>
      </c>
      <c r="N860" s="48" t="s">
        <v>3998</v>
      </c>
    </row>
    <row r="861" spans="1:14" x14ac:dyDescent="0.15">
      <c r="A861" s="56" t="s">
        <v>3849</v>
      </c>
      <c r="B861" s="56" t="s">
        <v>23</v>
      </c>
      <c r="C861" s="56" t="s">
        <v>5295</v>
      </c>
      <c r="D861" s="56" t="s">
        <v>6738</v>
      </c>
      <c r="E861" s="48" t="s">
        <v>6118</v>
      </c>
      <c r="F861" s="48" t="s">
        <v>1217</v>
      </c>
      <c r="G861" s="56" t="s">
        <v>427</v>
      </c>
      <c r="H861" s="58" t="s">
        <v>6739</v>
      </c>
      <c r="I861" s="48" t="s">
        <v>6740</v>
      </c>
      <c r="J861" s="48" t="s">
        <v>6741</v>
      </c>
      <c r="K861" s="56">
        <v>413</v>
      </c>
      <c r="L861" s="56" t="s">
        <v>6757</v>
      </c>
      <c r="M861" s="48">
        <v>17</v>
      </c>
      <c r="N861" s="48" t="s">
        <v>3848</v>
      </c>
    </row>
  </sheetData>
  <sheetProtection sheet="1" selectLockedCells="1" selectUnlockedCells="1"/>
  <phoneticPr fontId="5"/>
  <dataValidations count="2">
    <dataValidation imeMode="hiragana" allowBlank="1" showInputMessage="1" showErrorMessage="1" sqref="D1:J1" xr:uid="{51EB0174-B761-4CDD-818F-C9B5A1AB34E2}"/>
    <dataValidation imeMode="off" allowBlank="1" showInputMessage="1" showErrorMessage="1" sqref="M1:M1048576 B1:J1048576" xr:uid="{BA5BA660-BF57-4593-BE20-E977C46FC023}"/>
  </dataValidations>
  <pageMargins left="0.51181102362204722" right="0.31496062992125984" top="0.55118110236220474" bottom="0.35433070866141736"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79CC0-0215-4F6A-854C-FE8D7100A5C6}">
  <sheetPr codeName="Sheet3"/>
  <dimension ref="A1:G128"/>
  <sheetViews>
    <sheetView workbookViewId="0">
      <pane activePane="bottomRight" state="frozen"/>
      <selection activeCell="C9" sqref="C9"/>
    </sheetView>
  </sheetViews>
  <sheetFormatPr defaultColWidth="9" defaultRowHeight="11.25" x14ac:dyDescent="0.15"/>
  <cols>
    <col min="1" max="1" width="7.375" style="44" customWidth="1"/>
    <col min="2" max="6" width="26.875" style="44" customWidth="1"/>
    <col min="7" max="7" width="7.375" style="49" customWidth="1"/>
    <col min="8" max="16384" width="9" style="44"/>
  </cols>
  <sheetData>
    <row r="1" spans="1:7" x14ac:dyDescent="0.15">
      <c r="A1" s="46" t="s">
        <v>4067</v>
      </c>
      <c r="B1" s="43" t="s">
        <v>2929</v>
      </c>
      <c r="C1" s="46" t="s">
        <v>4068</v>
      </c>
      <c r="D1" s="46" t="s">
        <v>4069</v>
      </c>
      <c r="E1" s="46" t="s">
        <v>4070</v>
      </c>
      <c r="F1" s="46" t="s">
        <v>4071</v>
      </c>
      <c r="G1" s="45" t="s">
        <v>6742</v>
      </c>
    </row>
    <row r="2" spans="1:7" ht="22.5" x14ac:dyDescent="0.15">
      <c r="A2" s="50" t="s">
        <v>4072</v>
      </c>
      <c r="B2" s="46" t="s">
        <v>4073</v>
      </c>
      <c r="C2" s="46" t="s">
        <v>4074</v>
      </c>
      <c r="D2" s="46" t="s">
        <v>2082</v>
      </c>
      <c r="E2" s="46" t="s">
        <v>2082</v>
      </c>
      <c r="F2" s="46" t="s">
        <v>2082</v>
      </c>
      <c r="G2" s="60" t="s">
        <v>4532</v>
      </c>
    </row>
    <row r="3" spans="1:7" x14ac:dyDescent="0.15">
      <c r="A3" s="50" t="s">
        <v>4075</v>
      </c>
      <c r="B3" s="46" t="s">
        <v>4076</v>
      </c>
      <c r="C3" s="46" t="s">
        <v>4077</v>
      </c>
      <c r="D3" s="46" t="s">
        <v>2082</v>
      </c>
      <c r="E3" s="46" t="s">
        <v>2082</v>
      </c>
      <c r="F3" s="46" t="s">
        <v>2082</v>
      </c>
      <c r="G3" s="60" t="s">
        <v>6456</v>
      </c>
    </row>
    <row r="4" spans="1:7" x14ac:dyDescent="0.15">
      <c r="A4" s="50" t="s">
        <v>4078</v>
      </c>
      <c r="B4" s="46" t="s">
        <v>4079</v>
      </c>
      <c r="C4" s="46" t="s">
        <v>4080</v>
      </c>
      <c r="D4" s="46" t="s">
        <v>2082</v>
      </c>
      <c r="E4" s="46" t="s">
        <v>2082</v>
      </c>
      <c r="F4" s="46" t="s">
        <v>2082</v>
      </c>
      <c r="G4" s="60" t="s">
        <v>4654</v>
      </c>
    </row>
    <row r="5" spans="1:7" ht="22.5" x14ac:dyDescent="0.15">
      <c r="A5" s="50" t="s">
        <v>4081</v>
      </c>
      <c r="B5" s="46" t="s">
        <v>4082</v>
      </c>
      <c r="C5" s="46" t="s">
        <v>4083</v>
      </c>
      <c r="D5" s="46" t="s">
        <v>2082</v>
      </c>
      <c r="E5" s="46" t="s">
        <v>2082</v>
      </c>
      <c r="F5" s="46" t="s">
        <v>2082</v>
      </c>
      <c r="G5" s="60" t="s">
        <v>4661</v>
      </c>
    </row>
    <row r="6" spans="1:7" x14ac:dyDescent="0.15">
      <c r="A6" s="50" t="s">
        <v>4084</v>
      </c>
      <c r="B6" s="46" t="s">
        <v>4085</v>
      </c>
      <c r="C6" s="46" t="s">
        <v>4086</v>
      </c>
      <c r="D6" s="46" t="s">
        <v>2082</v>
      </c>
      <c r="E6" s="46" t="s">
        <v>2082</v>
      </c>
      <c r="F6" s="46" t="s">
        <v>2082</v>
      </c>
      <c r="G6" s="60" t="s">
        <v>4731</v>
      </c>
    </row>
    <row r="7" spans="1:7" ht="22.5" x14ac:dyDescent="0.15">
      <c r="A7" s="50" t="s">
        <v>4087</v>
      </c>
      <c r="B7" s="46" t="s">
        <v>4088</v>
      </c>
      <c r="C7" s="46" t="s">
        <v>4089</v>
      </c>
      <c r="D7" s="46" t="s">
        <v>2082</v>
      </c>
      <c r="E7" s="46" t="s">
        <v>2082</v>
      </c>
      <c r="F7" s="46" t="s">
        <v>2082</v>
      </c>
      <c r="G7" s="60" t="s">
        <v>6697</v>
      </c>
    </row>
    <row r="8" spans="1:7" x14ac:dyDescent="0.15">
      <c r="A8" s="50" t="s">
        <v>4090</v>
      </c>
      <c r="B8" s="46" t="s">
        <v>4091</v>
      </c>
      <c r="C8" s="46" t="s">
        <v>4092</v>
      </c>
      <c r="D8" s="46" t="s">
        <v>2082</v>
      </c>
      <c r="E8" s="46" t="s">
        <v>2082</v>
      </c>
      <c r="F8" s="46" t="s">
        <v>2082</v>
      </c>
      <c r="G8" s="60" t="s">
        <v>4776</v>
      </c>
    </row>
    <row r="9" spans="1:7" x14ac:dyDescent="0.15">
      <c r="A9" s="50" t="s">
        <v>4093</v>
      </c>
      <c r="B9" s="46" t="s">
        <v>4094</v>
      </c>
      <c r="C9" s="46" t="s">
        <v>4095</v>
      </c>
      <c r="D9" s="46" t="s">
        <v>2082</v>
      </c>
      <c r="E9" s="46" t="s">
        <v>2082</v>
      </c>
      <c r="F9" s="46" t="s">
        <v>2082</v>
      </c>
      <c r="G9" s="60" t="s">
        <v>4781</v>
      </c>
    </row>
    <row r="10" spans="1:7" x14ac:dyDescent="0.15">
      <c r="A10" s="50" t="s">
        <v>4096</v>
      </c>
      <c r="B10" s="46" t="s">
        <v>4097</v>
      </c>
      <c r="C10" s="46" t="s">
        <v>4098</v>
      </c>
      <c r="D10" s="46" t="s">
        <v>2082</v>
      </c>
      <c r="E10" s="46" t="s">
        <v>2082</v>
      </c>
      <c r="F10" s="46" t="s">
        <v>2082</v>
      </c>
      <c r="G10" s="60" t="s">
        <v>4795</v>
      </c>
    </row>
    <row r="11" spans="1:7" x14ac:dyDescent="0.15">
      <c r="A11" s="50" t="s">
        <v>4099</v>
      </c>
      <c r="B11" s="46" t="s">
        <v>4100</v>
      </c>
      <c r="C11" s="46" t="s">
        <v>4101</v>
      </c>
      <c r="D11" s="46" t="s">
        <v>2082</v>
      </c>
      <c r="E11" s="46" t="s">
        <v>2082</v>
      </c>
      <c r="F11" s="46" t="s">
        <v>2082</v>
      </c>
      <c r="G11" s="60" t="s">
        <v>4819</v>
      </c>
    </row>
    <row r="12" spans="1:7" x14ac:dyDescent="0.15">
      <c r="A12" s="50" t="s">
        <v>4102</v>
      </c>
      <c r="B12" s="46" t="s">
        <v>4103</v>
      </c>
      <c r="C12" s="46" t="s">
        <v>4104</v>
      </c>
      <c r="D12" s="46" t="s">
        <v>2082</v>
      </c>
      <c r="E12" s="46" t="s">
        <v>2082</v>
      </c>
      <c r="F12" s="46" t="s">
        <v>2082</v>
      </c>
      <c r="G12" s="60" t="s">
        <v>4824</v>
      </c>
    </row>
    <row r="13" spans="1:7" x14ac:dyDescent="0.15">
      <c r="A13" s="50" t="s">
        <v>4105</v>
      </c>
      <c r="B13" s="46" t="s">
        <v>4106</v>
      </c>
      <c r="C13" s="46" t="s">
        <v>4107</v>
      </c>
      <c r="D13" s="46" t="s">
        <v>2082</v>
      </c>
      <c r="E13" s="46" t="s">
        <v>2082</v>
      </c>
      <c r="F13" s="46" t="s">
        <v>2082</v>
      </c>
      <c r="G13" s="60" t="s">
        <v>4912</v>
      </c>
    </row>
    <row r="14" spans="1:7" x14ac:dyDescent="0.15">
      <c r="A14" s="50" t="s">
        <v>4108</v>
      </c>
      <c r="B14" s="46" t="s">
        <v>4109</v>
      </c>
      <c r="C14" s="46" t="s">
        <v>4110</v>
      </c>
      <c r="D14" s="46" t="s">
        <v>2082</v>
      </c>
      <c r="E14" s="46" t="s">
        <v>2082</v>
      </c>
      <c r="F14" s="46" t="s">
        <v>2082</v>
      </c>
      <c r="G14" s="60" t="s">
        <v>4945</v>
      </c>
    </row>
    <row r="15" spans="1:7" ht="22.5" x14ac:dyDescent="0.15">
      <c r="A15" s="50" t="s">
        <v>4111</v>
      </c>
      <c r="B15" s="46" t="s">
        <v>4112</v>
      </c>
      <c r="C15" s="46" t="s">
        <v>4113</v>
      </c>
      <c r="D15" s="46" t="s">
        <v>2082</v>
      </c>
      <c r="E15" s="46" t="s">
        <v>2082</v>
      </c>
      <c r="F15" s="46" t="s">
        <v>2082</v>
      </c>
      <c r="G15" s="60" t="s">
        <v>5058</v>
      </c>
    </row>
    <row r="16" spans="1:7" x14ac:dyDescent="0.15">
      <c r="A16" s="50" t="s">
        <v>4114</v>
      </c>
      <c r="B16" s="46" t="s">
        <v>4115</v>
      </c>
      <c r="C16" s="46" t="s">
        <v>4116</v>
      </c>
      <c r="D16" s="46" t="s">
        <v>2082</v>
      </c>
      <c r="E16" s="46" t="s">
        <v>2082</v>
      </c>
      <c r="F16" s="46" t="s">
        <v>2082</v>
      </c>
      <c r="G16" s="60" t="s">
        <v>5083</v>
      </c>
    </row>
    <row r="17" spans="1:7" x14ac:dyDescent="0.15">
      <c r="A17" s="50" t="s">
        <v>4117</v>
      </c>
      <c r="B17" s="46" t="s">
        <v>4118</v>
      </c>
      <c r="C17" s="46" t="s">
        <v>4119</v>
      </c>
      <c r="D17" s="46" t="s">
        <v>2082</v>
      </c>
      <c r="E17" s="46" t="s">
        <v>2082</v>
      </c>
      <c r="F17" s="46" t="s">
        <v>2082</v>
      </c>
      <c r="G17" s="60" t="s">
        <v>5166</v>
      </c>
    </row>
    <row r="18" spans="1:7" x14ac:dyDescent="0.15">
      <c r="A18" s="50" t="s">
        <v>4120</v>
      </c>
      <c r="B18" s="46" t="s">
        <v>4121</v>
      </c>
      <c r="C18" s="46" t="s">
        <v>4122</v>
      </c>
      <c r="D18" s="46" t="s">
        <v>2082</v>
      </c>
      <c r="E18" s="46" t="s">
        <v>2082</v>
      </c>
      <c r="F18" s="46" t="s">
        <v>2082</v>
      </c>
      <c r="G18" s="60" t="s">
        <v>5185</v>
      </c>
    </row>
    <row r="19" spans="1:7" x14ac:dyDescent="0.15">
      <c r="A19" s="50" t="s">
        <v>4123</v>
      </c>
      <c r="B19" s="46" t="s">
        <v>4124</v>
      </c>
      <c r="C19" s="46" t="s">
        <v>4125</v>
      </c>
      <c r="D19" s="46" t="s">
        <v>2082</v>
      </c>
      <c r="E19" s="46" t="s">
        <v>2082</v>
      </c>
      <c r="F19" s="46" t="s">
        <v>2082</v>
      </c>
      <c r="G19" s="60" t="s">
        <v>6637</v>
      </c>
    </row>
    <row r="20" spans="1:7" x14ac:dyDescent="0.15">
      <c r="A20" s="50" t="s">
        <v>4126</v>
      </c>
      <c r="B20" s="46" t="s">
        <v>4127</v>
      </c>
      <c r="C20" s="46" t="s">
        <v>4128</v>
      </c>
      <c r="D20" s="46" t="s">
        <v>2082</v>
      </c>
      <c r="E20" s="46" t="s">
        <v>2082</v>
      </c>
      <c r="F20" s="46" t="s">
        <v>2082</v>
      </c>
      <c r="G20" s="60" t="s">
        <v>5231</v>
      </c>
    </row>
    <row r="21" spans="1:7" x14ac:dyDescent="0.15">
      <c r="A21" s="50" t="s">
        <v>4129</v>
      </c>
      <c r="B21" s="46" t="s">
        <v>4130</v>
      </c>
      <c r="C21" s="46" t="s">
        <v>4131</v>
      </c>
      <c r="D21" s="46" t="s">
        <v>2082</v>
      </c>
      <c r="E21" s="46" t="s">
        <v>2082</v>
      </c>
      <c r="F21" s="46" t="s">
        <v>2082</v>
      </c>
      <c r="G21" s="60" t="s">
        <v>6706</v>
      </c>
    </row>
    <row r="22" spans="1:7" x14ac:dyDescent="0.15">
      <c r="A22" s="50" t="s">
        <v>4132</v>
      </c>
      <c r="B22" s="46" t="s">
        <v>4133</v>
      </c>
      <c r="C22" s="46" t="s">
        <v>4134</v>
      </c>
      <c r="D22" s="46" t="s">
        <v>2082</v>
      </c>
      <c r="E22" s="46" t="s">
        <v>2082</v>
      </c>
      <c r="F22" s="46" t="s">
        <v>2082</v>
      </c>
      <c r="G22" s="60" t="s">
        <v>5294</v>
      </c>
    </row>
    <row r="23" spans="1:7" x14ac:dyDescent="0.15">
      <c r="A23" s="50" t="s">
        <v>4135</v>
      </c>
      <c r="B23" s="46" t="s">
        <v>4136</v>
      </c>
      <c r="C23" s="46" t="s">
        <v>4137</v>
      </c>
      <c r="D23" s="46" t="s">
        <v>2082</v>
      </c>
      <c r="E23" s="46" t="s">
        <v>2082</v>
      </c>
      <c r="F23" s="46" t="s">
        <v>2082</v>
      </c>
      <c r="G23" s="60" t="s">
        <v>5053</v>
      </c>
    </row>
    <row r="24" spans="1:7" x14ac:dyDescent="0.15">
      <c r="A24" s="50" t="s">
        <v>4138</v>
      </c>
      <c r="B24" s="46" t="s">
        <v>4139</v>
      </c>
      <c r="C24" s="46" t="s">
        <v>4140</v>
      </c>
      <c r="D24" s="46" t="s">
        <v>2082</v>
      </c>
      <c r="E24" s="46" t="s">
        <v>2082</v>
      </c>
      <c r="F24" s="46" t="s">
        <v>2082</v>
      </c>
      <c r="G24" s="60" t="s">
        <v>5381</v>
      </c>
    </row>
    <row r="25" spans="1:7" x14ac:dyDescent="0.15">
      <c r="A25" s="50" t="s">
        <v>4141</v>
      </c>
      <c r="B25" s="46" t="s">
        <v>4142</v>
      </c>
      <c r="C25" s="46" t="s">
        <v>4143</v>
      </c>
      <c r="D25" s="46" t="s">
        <v>2082</v>
      </c>
      <c r="E25" s="46" t="s">
        <v>2082</v>
      </c>
      <c r="F25" s="46" t="s">
        <v>2082</v>
      </c>
      <c r="G25" s="60" t="s">
        <v>6687</v>
      </c>
    </row>
    <row r="26" spans="1:7" x14ac:dyDescent="0.15">
      <c r="A26" s="50" t="s">
        <v>4144</v>
      </c>
      <c r="B26" s="46" t="s">
        <v>4145</v>
      </c>
      <c r="C26" s="46" t="s">
        <v>4146</v>
      </c>
      <c r="D26" s="46" t="s">
        <v>2082</v>
      </c>
      <c r="E26" s="46" t="s">
        <v>2082</v>
      </c>
      <c r="F26" s="46" t="s">
        <v>2082</v>
      </c>
      <c r="G26" s="60" t="s">
        <v>4953</v>
      </c>
    </row>
    <row r="27" spans="1:7" x14ac:dyDescent="0.15">
      <c r="A27" s="50" t="s">
        <v>4147</v>
      </c>
      <c r="B27" s="46" t="s">
        <v>4148</v>
      </c>
      <c r="C27" s="46" t="s">
        <v>4149</v>
      </c>
      <c r="D27" s="46" t="s">
        <v>2082</v>
      </c>
      <c r="E27" s="46" t="s">
        <v>2082</v>
      </c>
      <c r="F27" s="46" t="s">
        <v>2082</v>
      </c>
      <c r="G27" s="60" t="s">
        <v>5031</v>
      </c>
    </row>
    <row r="28" spans="1:7" x14ac:dyDescent="0.15">
      <c r="A28" s="50" t="s">
        <v>4150</v>
      </c>
      <c r="B28" s="46" t="s">
        <v>4151</v>
      </c>
      <c r="C28" s="46" t="s">
        <v>4152</v>
      </c>
      <c r="D28" s="46" t="s">
        <v>2082</v>
      </c>
      <c r="E28" s="46" t="s">
        <v>2082</v>
      </c>
      <c r="F28" s="46" t="s">
        <v>2082</v>
      </c>
      <c r="G28" s="60" t="s">
        <v>5417</v>
      </c>
    </row>
    <row r="29" spans="1:7" x14ac:dyDescent="0.15">
      <c r="A29" s="50" t="s">
        <v>4153</v>
      </c>
      <c r="B29" s="46" t="s">
        <v>4154</v>
      </c>
      <c r="C29" s="46" t="s">
        <v>4155</v>
      </c>
      <c r="D29" s="46" t="s">
        <v>2082</v>
      </c>
      <c r="E29" s="46" t="s">
        <v>2082</v>
      </c>
      <c r="F29" s="46" t="s">
        <v>2082</v>
      </c>
      <c r="G29" s="60" t="s">
        <v>6641</v>
      </c>
    </row>
    <row r="30" spans="1:7" x14ac:dyDescent="0.15">
      <c r="A30" s="50" t="s">
        <v>4156</v>
      </c>
      <c r="B30" s="46" t="s">
        <v>4157</v>
      </c>
      <c r="C30" s="46" t="s">
        <v>4158</v>
      </c>
      <c r="D30" s="46" t="s">
        <v>2082</v>
      </c>
      <c r="E30" s="46" t="s">
        <v>2082</v>
      </c>
      <c r="F30" s="46" t="s">
        <v>2082</v>
      </c>
      <c r="G30" s="60" t="s">
        <v>5372</v>
      </c>
    </row>
    <row r="31" spans="1:7" x14ac:dyDescent="0.15">
      <c r="A31" s="50" t="s">
        <v>4159</v>
      </c>
      <c r="B31" s="46" t="s">
        <v>4160</v>
      </c>
      <c r="C31" s="46" t="s">
        <v>4161</v>
      </c>
      <c r="D31" s="46" t="s">
        <v>2082</v>
      </c>
      <c r="E31" s="46" t="s">
        <v>2082</v>
      </c>
      <c r="F31" s="46" t="s">
        <v>2082</v>
      </c>
      <c r="G31" s="60" t="s">
        <v>5222</v>
      </c>
    </row>
    <row r="32" spans="1:7" ht="22.5" x14ac:dyDescent="0.15">
      <c r="A32" s="50" t="s">
        <v>4162</v>
      </c>
      <c r="B32" s="46" t="s">
        <v>4163</v>
      </c>
      <c r="C32" s="46" t="s">
        <v>4164</v>
      </c>
      <c r="D32" s="46" t="s">
        <v>2082</v>
      </c>
      <c r="E32" s="46" t="s">
        <v>2082</v>
      </c>
      <c r="F32" s="46" t="s">
        <v>2082</v>
      </c>
      <c r="G32" s="60" t="s">
        <v>5594</v>
      </c>
    </row>
    <row r="33" spans="1:7" x14ac:dyDescent="0.15">
      <c r="A33" s="50" t="s">
        <v>4165</v>
      </c>
      <c r="B33" s="46" t="s">
        <v>4166</v>
      </c>
      <c r="C33" s="46" t="s">
        <v>4167</v>
      </c>
      <c r="D33" s="46" t="s">
        <v>2082</v>
      </c>
      <c r="E33" s="46" t="s">
        <v>2082</v>
      </c>
      <c r="F33" s="46" t="s">
        <v>2082</v>
      </c>
      <c r="G33" s="60" t="s">
        <v>5626</v>
      </c>
    </row>
    <row r="34" spans="1:7" x14ac:dyDescent="0.15">
      <c r="A34" s="50" t="s">
        <v>4168</v>
      </c>
      <c r="B34" s="46" t="s">
        <v>4169</v>
      </c>
      <c r="C34" s="46" t="s">
        <v>4170</v>
      </c>
      <c r="D34" s="46" t="s">
        <v>2082</v>
      </c>
      <c r="E34" s="46" t="s">
        <v>2082</v>
      </c>
      <c r="F34" s="46" t="s">
        <v>2082</v>
      </c>
      <c r="G34" s="60" t="s">
        <v>5631</v>
      </c>
    </row>
    <row r="35" spans="1:7" x14ac:dyDescent="0.15">
      <c r="A35" s="50" t="s">
        <v>4171</v>
      </c>
      <c r="B35" s="46" t="s">
        <v>4172</v>
      </c>
      <c r="C35" s="46" t="s">
        <v>4173</v>
      </c>
      <c r="D35" s="46" t="s">
        <v>2082</v>
      </c>
      <c r="E35" s="46" t="s">
        <v>2082</v>
      </c>
      <c r="F35" s="46" t="s">
        <v>2082</v>
      </c>
      <c r="G35" s="60" t="s">
        <v>6496</v>
      </c>
    </row>
    <row r="36" spans="1:7" x14ac:dyDescent="0.15">
      <c r="A36" s="50" t="s">
        <v>4174</v>
      </c>
      <c r="B36" s="46" t="s">
        <v>4175</v>
      </c>
      <c r="C36" s="46" t="s">
        <v>4176</v>
      </c>
      <c r="D36" s="46" t="s">
        <v>2082</v>
      </c>
      <c r="E36" s="46" t="s">
        <v>2082</v>
      </c>
      <c r="F36" s="46" t="s">
        <v>2082</v>
      </c>
      <c r="G36" s="60" t="s">
        <v>5659</v>
      </c>
    </row>
    <row r="37" spans="1:7" x14ac:dyDescent="0.15">
      <c r="A37" s="50" t="s">
        <v>4177</v>
      </c>
      <c r="B37" s="46" t="s">
        <v>4178</v>
      </c>
      <c r="C37" s="46" t="s">
        <v>4179</v>
      </c>
      <c r="D37" s="46" t="s">
        <v>2082</v>
      </c>
      <c r="E37" s="46" t="s">
        <v>2082</v>
      </c>
      <c r="F37" s="46" t="s">
        <v>2082</v>
      </c>
      <c r="G37" s="60" t="s">
        <v>4633</v>
      </c>
    </row>
    <row r="38" spans="1:7" x14ac:dyDescent="0.15">
      <c r="A38" s="50" t="s">
        <v>4180</v>
      </c>
      <c r="B38" s="46" t="s">
        <v>4181</v>
      </c>
      <c r="C38" s="46" t="s">
        <v>4182</v>
      </c>
      <c r="D38" s="46" t="s">
        <v>2082</v>
      </c>
      <c r="E38" s="46" t="s">
        <v>2082</v>
      </c>
      <c r="F38" s="46" t="s">
        <v>2082</v>
      </c>
      <c r="G38" s="60" t="s">
        <v>4504</v>
      </c>
    </row>
    <row r="39" spans="1:7" x14ac:dyDescent="0.15">
      <c r="A39" s="50" t="s">
        <v>4183</v>
      </c>
      <c r="B39" s="46" t="s">
        <v>4184</v>
      </c>
      <c r="C39" s="46" t="s">
        <v>4185</v>
      </c>
      <c r="D39" s="46" t="s">
        <v>2082</v>
      </c>
      <c r="E39" s="46" t="s">
        <v>2082</v>
      </c>
      <c r="F39" s="46" t="s">
        <v>2082</v>
      </c>
      <c r="G39" s="60" t="s">
        <v>5611</v>
      </c>
    </row>
    <row r="40" spans="1:7" x14ac:dyDescent="0.15">
      <c r="A40" s="50" t="s">
        <v>4186</v>
      </c>
      <c r="B40" s="46" t="s">
        <v>4187</v>
      </c>
      <c r="C40" s="46" t="s">
        <v>4188</v>
      </c>
      <c r="D40" s="46" t="s">
        <v>2082</v>
      </c>
      <c r="E40" s="46" t="s">
        <v>2082</v>
      </c>
      <c r="F40" s="46" t="s">
        <v>2082</v>
      </c>
      <c r="G40" s="60" t="s">
        <v>5698</v>
      </c>
    </row>
    <row r="41" spans="1:7" x14ac:dyDescent="0.15">
      <c r="A41" s="50" t="s">
        <v>4189</v>
      </c>
      <c r="B41" s="46" t="s">
        <v>4190</v>
      </c>
      <c r="C41" s="46" t="s">
        <v>4191</v>
      </c>
      <c r="D41" s="46" t="s">
        <v>2082</v>
      </c>
      <c r="E41" s="46" t="s">
        <v>2082</v>
      </c>
      <c r="F41" s="46" t="s">
        <v>2082</v>
      </c>
      <c r="G41" s="60" t="s">
        <v>6581</v>
      </c>
    </row>
    <row r="42" spans="1:7" x14ac:dyDescent="0.15">
      <c r="A42" s="50" t="s">
        <v>4192</v>
      </c>
      <c r="B42" s="46" t="s">
        <v>4193</v>
      </c>
      <c r="C42" s="46" t="s">
        <v>4194</v>
      </c>
      <c r="D42" s="46" t="s">
        <v>2082</v>
      </c>
      <c r="E42" s="46" t="s">
        <v>2082</v>
      </c>
      <c r="F42" s="46" t="s">
        <v>2082</v>
      </c>
      <c r="G42" s="60" t="s">
        <v>5729</v>
      </c>
    </row>
    <row r="43" spans="1:7" x14ac:dyDescent="0.15">
      <c r="A43" s="50" t="s">
        <v>4195</v>
      </c>
      <c r="B43" s="46" t="s">
        <v>4196</v>
      </c>
      <c r="C43" s="46" t="s">
        <v>4197</v>
      </c>
      <c r="D43" s="46" t="s">
        <v>2082</v>
      </c>
      <c r="E43" s="46" t="s">
        <v>2082</v>
      </c>
      <c r="F43" s="46" t="s">
        <v>2082</v>
      </c>
      <c r="G43" s="60" t="s">
        <v>5742</v>
      </c>
    </row>
    <row r="44" spans="1:7" x14ac:dyDescent="0.15">
      <c r="A44" s="50" t="s">
        <v>4198</v>
      </c>
      <c r="B44" s="46" t="s">
        <v>4199</v>
      </c>
      <c r="C44" s="46" t="s">
        <v>4200</v>
      </c>
      <c r="D44" s="46" t="s">
        <v>2082</v>
      </c>
      <c r="E44" s="46" t="s">
        <v>2082</v>
      </c>
      <c r="F44" s="46" t="s">
        <v>2082</v>
      </c>
      <c r="G44" s="60" t="s">
        <v>5767</v>
      </c>
    </row>
    <row r="45" spans="1:7" x14ac:dyDescent="0.15">
      <c r="A45" s="50" t="s">
        <v>4201</v>
      </c>
      <c r="B45" s="46" t="s">
        <v>4202</v>
      </c>
      <c r="C45" s="46" t="s">
        <v>4203</v>
      </c>
      <c r="D45" s="46" t="s">
        <v>2082</v>
      </c>
      <c r="E45" s="46" t="s">
        <v>2082</v>
      </c>
      <c r="F45" s="46" t="s">
        <v>2082</v>
      </c>
      <c r="G45" s="60" t="s">
        <v>5819</v>
      </c>
    </row>
    <row r="46" spans="1:7" x14ac:dyDescent="0.15">
      <c r="A46" s="50" t="s">
        <v>4204</v>
      </c>
      <c r="B46" s="46" t="s">
        <v>4205</v>
      </c>
      <c r="C46" s="46" t="s">
        <v>4206</v>
      </c>
      <c r="D46" s="46" t="s">
        <v>2082</v>
      </c>
      <c r="E46" s="46" t="s">
        <v>2082</v>
      </c>
      <c r="F46" s="46" t="s">
        <v>2082</v>
      </c>
      <c r="G46" s="60" t="s">
        <v>5754</v>
      </c>
    </row>
    <row r="47" spans="1:7" x14ac:dyDescent="0.15">
      <c r="A47" s="50" t="s">
        <v>4207</v>
      </c>
      <c r="B47" s="46" t="s">
        <v>4208</v>
      </c>
      <c r="C47" s="46" t="s">
        <v>4209</v>
      </c>
      <c r="D47" s="46" t="s">
        <v>2082</v>
      </c>
      <c r="E47" s="46" t="s">
        <v>2082</v>
      </c>
      <c r="F47" s="46" t="s">
        <v>2082</v>
      </c>
      <c r="G47" s="60" t="s">
        <v>4869</v>
      </c>
    </row>
    <row r="48" spans="1:7" x14ac:dyDescent="0.15">
      <c r="A48" s="50" t="s">
        <v>4210</v>
      </c>
      <c r="B48" s="46" t="s">
        <v>4211</v>
      </c>
      <c r="C48" s="46" t="s">
        <v>4212</v>
      </c>
      <c r="D48" s="46" t="s">
        <v>2082</v>
      </c>
      <c r="E48" s="46" t="s">
        <v>2082</v>
      </c>
      <c r="F48" s="46" t="s">
        <v>2082</v>
      </c>
      <c r="G48" s="60" t="s">
        <v>5253</v>
      </c>
    </row>
    <row r="49" spans="1:7" x14ac:dyDescent="0.15">
      <c r="A49" s="50" t="s">
        <v>4213</v>
      </c>
      <c r="B49" s="46" t="s">
        <v>4214</v>
      </c>
      <c r="C49" s="46" t="s">
        <v>4215</v>
      </c>
      <c r="D49" s="46" t="s">
        <v>2082</v>
      </c>
      <c r="E49" s="46" t="s">
        <v>2082</v>
      </c>
      <c r="F49" s="46" t="s">
        <v>2082</v>
      </c>
      <c r="G49" s="60" t="s">
        <v>5780</v>
      </c>
    </row>
    <row r="50" spans="1:7" x14ac:dyDescent="0.15">
      <c r="A50" s="50" t="s">
        <v>4216</v>
      </c>
      <c r="B50" s="46" t="s">
        <v>4217</v>
      </c>
      <c r="C50" s="46" t="s">
        <v>4218</v>
      </c>
      <c r="D50" s="46" t="s">
        <v>2082</v>
      </c>
      <c r="E50" s="46" t="s">
        <v>2082</v>
      </c>
      <c r="F50" s="46" t="s">
        <v>2082</v>
      </c>
      <c r="G50" s="60" t="s">
        <v>5836</v>
      </c>
    </row>
    <row r="51" spans="1:7" x14ac:dyDescent="0.15">
      <c r="A51" s="50" t="s">
        <v>4219</v>
      </c>
      <c r="B51" s="46" t="s">
        <v>4220</v>
      </c>
      <c r="C51" s="46" t="s">
        <v>4221</v>
      </c>
      <c r="D51" s="46" t="s">
        <v>2082</v>
      </c>
      <c r="E51" s="46" t="s">
        <v>2082</v>
      </c>
      <c r="F51" s="46" t="s">
        <v>2082</v>
      </c>
      <c r="G51" s="60" t="s">
        <v>5615</v>
      </c>
    </row>
    <row r="52" spans="1:7" ht="22.5" x14ac:dyDescent="0.15">
      <c r="A52" s="50" t="s">
        <v>4222</v>
      </c>
      <c r="B52" s="46" t="s">
        <v>4223</v>
      </c>
      <c r="C52" s="46" t="s">
        <v>4224</v>
      </c>
      <c r="D52" s="46" t="s">
        <v>2082</v>
      </c>
      <c r="E52" s="46" t="s">
        <v>2082</v>
      </c>
      <c r="F52" s="46" t="s">
        <v>2082</v>
      </c>
      <c r="G52" s="60" t="s">
        <v>6724</v>
      </c>
    </row>
    <row r="53" spans="1:7" x14ac:dyDescent="0.15">
      <c r="A53" s="50" t="s">
        <v>4225</v>
      </c>
      <c r="B53" s="46" t="s">
        <v>4226</v>
      </c>
      <c r="C53" s="46" t="s">
        <v>4227</v>
      </c>
      <c r="D53" s="46" t="s">
        <v>2082</v>
      </c>
      <c r="E53" s="46" t="s">
        <v>2082</v>
      </c>
      <c r="F53" s="46" t="s">
        <v>2082</v>
      </c>
      <c r="G53" s="60" t="s">
        <v>4575</v>
      </c>
    </row>
    <row r="54" spans="1:7" x14ac:dyDescent="0.15">
      <c r="A54" s="50" t="s">
        <v>4228</v>
      </c>
      <c r="B54" s="46" t="s">
        <v>4229</v>
      </c>
      <c r="C54" s="46" t="s">
        <v>4230</v>
      </c>
      <c r="D54" s="46" t="s">
        <v>2082</v>
      </c>
      <c r="E54" s="46" t="s">
        <v>2082</v>
      </c>
      <c r="F54" s="46" t="s">
        <v>2082</v>
      </c>
      <c r="G54" s="60" t="s">
        <v>5000</v>
      </c>
    </row>
    <row r="55" spans="1:7" x14ac:dyDescent="0.15">
      <c r="A55" s="50" t="s">
        <v>4231</v>
      </c>
      <c r="B55" s="46" t="s">
        <v>4232</v>
      </c>
      <c r="C55" s="46" t="s">
        <v>4233</v>
      </c>
      <c r="D55" s="46" t="s">
        <v>2082</v>
      </c>
      <c r="E55" s="46" t="s">
        <v>2082</v>
      </c>
      <c r="F55" s="46" t="s">
        <v>2082</v>
      </c>
      <c r="G55" s="60" t="s">
        <v>5922</v>
      </c>
    </row>
    <row r="56" spans="1:7" ht="22.5" x14ac:dyDescent="0.15">
      <c r="A56" s="50" t="s">
        <v>4234</v>
      </c>
      <c r="B56" s="46" t="s">
        <v>4235</v>
      </c>
      <c r="C56" s="46" t="s">
        <v>4236</v>
      </c>
      <c r="D56" s="46" t="s">
        <v>2082</v>
      </c>
      <c r="E56" s="46" t="s">
        <v>2082</v>
      </c>
      <c r="F56" s="46" t="s">
        <v>2082</v>
      </c>
      <c r="G56" s="60" t="s">
        <v>5927</v>
      </c>
    </row>
    <row r="57" spans="1:7" ht="22.5" x14ac:dyDescent="0.15">
      <c r="A57" s="50" t="s">
        <v>4237</v>
      </c>
      <c r="B57" s="46" t="s">
        <v>4238</v>
      </c>
      <c r="C57" s="46" t="s">
        <v>4239</v>
      </c>
      <c r="D57" s="46" t="s">
        <v>2082</v>
      </c>
      <c r="E57" s="46" t="s">
        <v>2082</v>
      </c>
      <c r="F57" s="46" t="s">
        <v>2082</v>
      </c>
      <c r="G57" s="60" t="s">
        <v>5937</v>
      </c>
    </row>
    <row r="58" spans="1:7" ht="22.5" x14ac:dyDescent="0.15">
      <c r="A58" s="50" t="s">
        <v>4240</v>
      </c>
      <c r="B58" s="46" t="s">
        <v>4241</v>
      </c>
      <c r="C58" s="46" t="s">
        <v>4242</v>
      </c>
      <c r="D58" s="46" t="s">
        <v>2082</v>
      </c>
      <c r="E58" s="46" t="s">
        <v>2082</v>
      </c>
      <c r="F58" s="46" t="s">
        <v>2082</v>
      </c>
      <c r="G58" s="60" t="s">
        <v>5945</v>
      </c>
    </row>
    <row r="59" spans="1:7" x14ac:dyDescent="0.15">
      <c r="A59" s="50" t="s">
        <v>4243</v>
      </c>
      <c r="B59" s="46" t="s">
        <v>4244</v>
      </c>
      <c r="C59" s="46" t="s">
        <v>4245</v>
      </c>
      <c r="D59" s="46" t="s">
        <v>2082</v>
      </c>
      <c r="E59" s="46" t="s">
        <v>2082</v>
      </c>
      <c r="F59" s="46" t="s">
        <v>2082</v>
      </c>
      <c r="G59" s="60" t="s">
        <v>5362</v>
      </c>
    </row>
    <row r="60" spans="1:7" x14ac:dyDescent="0.15">
      <c r="A60" s="50" t="s">
        <v>4246</v>
      </c>
      <c r="B60" s="46" t="s">
        <v>4247</v>
      </c>
      <c r="C60" s="46" t="s">
        <v>4248</v>
      </c>
      <c r="D60" s="46" t="s">
        <v>2082</v>
      </c>
      <c r="E60" s="46" t="s">
        <v>2082</v>
      </c>
      <c r="F60" s="46" t="s">
        <v>2082</v>
      </c>
      <c r="G60" s="60" t="s">
        <v>5303</v>
      </c>
    </row>
    <row r="61" spans="1:7" x14ac:dyDescent="0.15">
      <c r="A61" s="50" t="s">
        <v>6743</v>
      </c>
      <c r="B61" s="46" t="s">
        <v>4249</v>
      </c>
      <c r="C61" s="46" t="s">
        <v>4250</v>
      </c>
      <c r="D61" s="46" t="s">
        <v>2082</v>
      </c>
      <c r="E61" s="46" t="s">
        <v>2082</v>
      </c>
      <c r="F61" s="46" t="s">
        <v>2082</v>
      </c>
      <c r="G61" s="60" t="s">
        <v>6651</v>
      </c>
    </row>
    <row r="62" spans="1:7" x14ac:dyDescent="0.15">
      <c r="A62" s="50" t="s">
        <v>4251</v>
      </c>
      <c r="B62" s="46" t="s">
        <v>4252</v>
      </c>
      <c r="C62" s="46" t="s">
        <v>4253</v>
      </c>
      <c r="D62" s="46" t="s">
        <v>2082</v>
      </c>
      <c r="E62" s="46" t="s">
        <v>2082</v>
      </c>
      <c r="F62" s="46" t="s">
        <v>2082</v>
      </c>
      <c r="G62" s="60" t="s">
        <v>6029</v>
      </c>
    </row>
    <row r="63" spans="1:7" x14ac:dyDescent="0.15">
      <c r="A63" s="50" t="s">
        <v>4254</v>
      </c>
      <c r="B63" s="46" t="s">
        <v>4255</v>
      </c>
      <c r="C63" s="46" t="s">
        <v>4256</v>
      </c>
      <c r="D63" s="46" t="s">
        <v>2082</v>
      </c>
      <c r="E63" s="46" t="s">
        <v>2082</v>
      </c>
      <c r="F63" s="46" t="s">
        <v>2082</v>
      </c>
      <c r="G63" s="60" t="s">
        <v>6579</v>
      </c>
    </row>
    <row r="64" spans="1:7" ht="22.5" x14ac:dyDescent="0.15">
      <c r="A64" s="50" t="s">
        <v>4257</v>
      </c>
      <c r="B64" s="46" t="s">
        <v>4258</v>
      </c>
      <c r="C64" s="46" t="s">
        <v>4259</v>
      </c>
      <c r="D64" s="46" t="s">
        <v>2082</v>
      </c>
      <c r="E64" s="46" t="s">
        <v>2082</v>
      </c>
      <c r="F64" s="46" t="s">
        <v>2082</v>
      </c>
      <c r="G64" s="60" t="s">
        <v>6589</v>
      </c>
    </row>
    <row r="65" spans="1:7" x14ac:dyDescent="0.15">
      <c r="A65" s="50" t="s">
        <v>4260</v>
      </c>
      <c r="B65" s="46" t="s">
        <v>4261</v>
      </c>
      <c r="C65" s="46" t="s">
        <v>4262</v>
      </c>
      <c r="D65" s="46" t="s">
        <v>2082</v>
      </c>
      <c r="E65" s="46" t="s">
        <v>2082</v>
      </c>
      <c r="F65" s="46" t="s">
        <v>2082</v>
      </c>
      <c r="G65" s="60" t="s">
        <v>4978</v>
      </c>
    </row>
    <row r="66" spans="1:7" x14ac:dyDescent="0.15">
      <c r="A66" s="50" t="s">
        <v>4263</v>
      </c>
      <c r="B66" s="46" t="s">
        <v>4264</v>
      </c>
      <c r="C66" s="46" t="s">
        <v>4265</v>
      </c>
      <c r="D66" s="46" t="s">
        <v>2082</v>
      </c>
      <c r="E66" s="46" t="s">
        <v>2082</v>
      </c>
      <c r="F66" s="46" t="s">
        <v>2082</v>
      </c>
      <c r="G66" s="60" t="s">
        <v>6659</v>
      </c>
    </row>
    <row r="67" spans="1:7" ht="22.5" x14ac:dyDescent="0.15">
      <c r="A67" s="50" t="s">
        <v>4266</v>
      </c>
      <c r="B67" s="46" t="s">
        <v>4267</v>
      </c>
      <c r="C67" s="46" t="s">
        <v>4268</v>
      </c>
      <c r="D67" s="46" t="s">
        <v>2082</v>
      </c>
      <c r="E67" s="46" t="s">
        <v>2082</v>
      </c>
      <c r="F67" s="46" t="s">
        <v>2082</v>
      </c>
      <c r="G67" s="60" t="s">
        <v>5589</v>
      </c>
    </row>
    <row r="68" spans="1:7" x14ac:dyDescent="0.15">
      <c r="A68" s="50" t="s">
        <v>4269</v>
      </c>
      <c r="B68" s="46" t="s">
        <v>4270</v>
      </c>
      <c r="C68" s="46" t="s">
        <v>4271</v>
      </c>
      <c r="D68" s="46" t="s">
        <v>2082</v>
      </c>
      <c r="E68" s="46" t="s">
        <v>2082</v>
      </c>
      <c r="F68" s="46" t="s">
        <v>2082</v>
      </c>
      <c r="G68" s="60" t="s">
        <v>5080</v>
      </c>
    </row>
    <row r="69" spans="1:7" x14ac:dyDescent="0.15">
      <c r="A69" s="50" t="s">
        <v>4272</v>
      </c>
      <c r="B69" s="46" t="s">
        <v>4273</v>
      </c>
      <c r="C69" s="46" t="s">
        <v>4274</v>
      </c>
      <c r="D69" s="46" t="s">
        <v>2082</v>
      </c>
      <c r="E69" s="46" t="s">
        <v>2082</v>
      </c>
      <c r="F69" s="46" t="s">
        <v>2082</v>
      </c>
      <c r="G69" s="60" t="s">
        <v>6500</v>
      </c>
    </row>
    <row r="70" spans="1:7" x14ac:dyDescent="0.15">
      <c r="A70" s="50" t="s">
        <v>4275</v>
      </c>
      <c r="B70" s="46" t="s">
        <v>4276</v>
      </c>
      <c r="C70" s="46" t="s">
        <v>4277</v>
      </c>
      <c r="D70" s="46" t="s">
        <v>2082</v>
      </c>
      <c r="E70" s="46" t="s">
        <v>2082</v>
      </c>
      <c r="F70" s="46" t="s">
        <v>2082</v>
      </c>
      <c r="G70" s="60" t="s">
        <v>6664</v>
      </c>
    </row>
    <row r="71" spans="1:7" x14ac:dyDescent="0.15">
      <c r="A71" s="50" t="s">
        <v>4278</v>
      </c>
      <c r="B71" s="46" t="s">
        <v>4279</v>
      </c>
      <c r="C71" s="46" t="s">
        <v>4280</v>
      </c>
      <c r="D71" s="46" t="s">
        <v>2082</v>
      </c>
      <c r="E71" s="46" t="s">
        <v>2082</v>
      </c>
      <c r="F71" s="46" t="s">
        <v>2082</v>
      </c>
      <c r="G71" s="60" t="s">
        <v>6110</v>
      </c>
    </row>
    <row r="72" spans="1:7" x14ac:dyDescent="0.15">
      <c r="A72" s="50" t="s">
        <v>4281</v>
      </c>
      <c r="B72" s="46" t="s">
        <v>4282</v>
      </c>
      <c r="C72" s="46" t="s">
        <v>4283</v>
      </c>
      <c r="D72" s="46" t="s">
        <v>2082</v>
      </c>
      <c r="E72" s="46" t="s">
        <v>2082</v>
      </c>
      <c r="F72" s="46" t="s">
        <v>2082</v>
      </c>
      <c r="G72" s="60" t="s">
        <v>6115</v>
      </c>
    </row>
    <row r="73" spans="1:7" ht="22.5" x14ac:dyDescent="0.15">
      <c r="A73" s="50" t="s">
        <v>4284</v>
      </c>
      <c r="B73" s="46" t="s">
        <v>4285</v>
      </c>
      <c r="C73" s="46" t="s">
        <v>4286</v>
      </c>
      <c r="D73" s="46" t="s">
        <v>2082</v>
      </c>
      <c r="E73" s="46" t="s">
        <v>2082</v>
      </c>
      <c r="F73" s="46" t="s">
        <v>2082</v>
      </c>
      <c r="G73" s="60" t="s">
        <v>6654</v>
      </c>
    </row>
    <row r="74" spans="1:7" x14ac:dyDescent="0.15">
      <c r="A74" s="50" t="s">
        <v>4287</v>
      </c>
      <c r="B74" s="46" t="s">
        <v>4288</v>
      </c>
      <c r="C74" s="46" t="s">
        <v>4289</v>
      </c>
      <c r="D74" s="46" t="s">
        <v>2082</v>
      </c>
      <c r="E74" s="46" t="s">
        <v>2082</v>
      </c>
      <c r="F74" s="46" t="s">
        <v>2082</v>
      </c>
      <c r="G74" s="60" t="s">
        <v>6476</v>
      </c>
    </row>
    <row r="75" spans="1:7" x14ac:dyDescent="0.15">
      <c r="A75" s="50" t="s">
        <v>4290</v>
      </c>
      <c r="B75" s="46" t="s">
        <v>4291</v>
      </c>
      <c r="C75" s="46" t="s">
        <v>4292</v>
      </c>
      <c r="D75" s="46" t="s">
        <v>2082</v>
      </c>
      <c r="E75" s="46" t="s">
        <v>2082</v>
      </c>
      <c r="F75" s="46" t="s">
        <v>2082</v>
      </c>
      <c r="G75" s="60" t="s">
        <v>6142</v>
      </c>
    </row>
    <row r="76" spans="1:7" x14ac:dyDescent="0.15">
      <c r="A76" s="50" t="s">
        <v>4293</v>
      </c>
      <c r="B76" s="46" t="s">
        <v>4294</v>
      </c>
      <c r="C76" s="46" t="s">
        <v>4295</v>
      </c>
      <c r="D76" s="46" t="s">
        <v>2082</v>
      </c>
      <c r="E76" s="46" t="s">
        <v>2082</v>
      </c>
      <c r="F76" s="46" t="s">
        <v>2082</v>
      </c>
      <c r="G76" s="60" t="s">
        <v>6565</v>
      </c>
    </row>
    <row r="77" spans="1:7" x14ac:dyDescent="0.15">
      <c r="A77" s="50" t="s">
        <v>4296</v>
      </c>
      <c r="B77" s="46" t="s">
        <v>4297</v>
      </c>
      <c r="C77" s="46" t="s">
        <v>4298</v>
      </c>
      <c r="D77" s="46" t="s">
        <v>2082</v>
      </c>
      <c r="E77" s="46" t="s">
        <v>2082</v>
      </c>
      <c r="F77" s="46" t="s">
        <v>2082</v>
      </c>
      <c r="G77" s="60" t="s">
        <v>6146</v>
      </c>
    </row>
    <row r="78" spans="1:7" x14ac:dyDescent="0.15">
      <c r="A78" s="50" t="s">
        <v>4299</v>
      </c>
      <c r="B78" s="46" t="s">
        <v>4300</v>
      </c>
      <c r="C78" s="46" t="s">
        <v>4301</v>
      </c>
      <c r="D78" s="46" t="s">
        <v>2082</v>
      </c>
      <c r="E78" s="46" t="s">
        <v>2082</v>
      </c>
      <c r="F78" s="46" t="s">
        <v>2082</v>
      </c>
      <c r="G78" s="60" t="s">
        <v>5332</v>
      </c>
    </row>
    <row r="79" spans="1:7" x14ac:dyDescent="0.15">
      <c r="A79" s="50" t="s">
        <v>4302</v>
      </c>
      <c r="B79" s="46" t="s">
        <v>4303</v>
      </c>
      <c r="C79" s="46" t="s">
        <v>4304</v>
      </c>
      <c r="D79" s="46" t="s">
        <v>2082</v>
      </c>
      <c r="E79" s="46" t="s">
        <v>2082</v>
      </c>
      <c r="F79" s="46" t="s">
        <v>2082</v>
      </c>
      <c r="G79" s="60" t="s">
        <v>6153</v>
      </c>
    </row>
    <row r="80" spans="1:7" x14ac:dyDescent="0.15">
      <c r="A80" s="50" t="s">
        <v>4305</v>
      </c>
      <c r="B80" s="46" t="s">
        <v>4306</v>
      </c>
      <c r="C80" s="46" t="s">
        <v>4307</v>
      </c>
      <c r="D80" s="46" t="s">
        <v>2082</v>
      </c>
      <c r="E80" s="46" t="s">
        <v>2082</v>
      </c>
      <c r="F80" s="46" t="s">
        <v>2082</v>
      </c>
      <c r="G80" s="60" t="s">
        <v>6598</v>
      </c>
    </row>
    <row r="81" spans="1:7" ht="22.5" x14ac:dyDescent="0.15">
      <c r="A81" s="50" t="s">
        <v>4308</v>
      </c>
      <c r="B81" s="46" t="s">
        <v>4309</v>
      </c>
      <c r="C81" s="46" t="s">
        <v>4310</v>
      </c>
      <c r="D81" s="46" t="s">
        <v>2082</v>
      </c>
      <c r="E81" s="46" t="s">
        <v>2082</v>
      </c>
      <c r="F81" s="46" t="s">
        <v>2082</v>
      </c>
      <c r="G81" s="60" t="s">
        <v>6161</v>
      </c>
    </row>
    <row r="82" spans="1:7" ht="22.5" x14ac:dyDescent="0.15">
      <c r="A82" s="50" t="s">
        <v>4311</v>
      </c>
      <c r="B82" s="46" t="s">
        <v>4312</v>
      </c>
      <c r="C82" s="46" t="s">
        <v>4313</v>
      </c>
      <c r="D82" s="46" t="s">
        <v>2082</v>
      </c>
      <c r="E82" s="46" t="s">
        <v>2082</v>
      </c>
      <c r="F82" s="46" t="s">
        <v>2082</v>
      </c>
      <c r="G82" s="60" t="s">
        <v>6514</v>
      </c>
    </row>
    <row r="83" spans="1:7" ht="22.5" x14ac:dyDescent="0.15">
      <c r="A83" s="50" t="s">
        <v>4314</v>
      </c>
      <c r="B83" s="46" t="s">
        <v>4315</v>
      </c>
      <c r="C83" s="46" t="s">
        <v>4316</v>
      </c>
      <c r="D83" s="46" t="s">
        <v>2082</v>
      </c>
      <c r="E83" s="46" t="s">
        <v>2082</v>
      </c>
      <c r="F83" s="46" t="s">
        <v>2082</v>
      </c>
      <c r="G83" s="60" t="s">
        <v>4835</v>
      </c>
    </row>
    <row r="84" spans="1:7" ht="22.5" x14ac:dyDescent="0.15">
      <c r="A84" s="50" t="s">
        <v>4317</v>
      </c>
      <c r="B84" s="46" t="s">
        <v>4318</v>
      </c>
      <c r="C84" s="46" t="s">
        <v>4319</v>
      </c>
      <c r="D84" s="46" t="s">
        <v>2082</v>
      </c>
      <c r="E84" s="46" t="s">
        <v>2082</v>
      </c>
      <c r="F84" s="46" t="s">
        <v>2082</v>
      </c>
      <c r="G84" s="60" t="s">
        <v>5912</v>
      </c>
    </row>
    <row r="85" spans="1:7" x14ac:dyDescent="0.15">
      <c r="A85" s="50" t="s">
        <v>4320</v>
      </c>
      <c r="B85" s="46" t="s">
        <v>4321</v>
      </c>
      <c r="C85" s="46" t="s">
        <v>4322</v>
      </c>
      <c r="D85" s="46" t="s">
        <v>2082</v>
      </c>
      <c r="E85" s="46" t="s">
        <v>2082</v>
      </c>
      <c r="F85" s="46" t="s">
        <v>2082</v>
      </c>
      <c r="G85" s="60" t="s">
        <v>5667</v>
      </c>
    </row>
    <row r="86" spans="1:7" x14ac:dyDescent="0.15">
      <c r="A86" s="50" t="s">
        <v>4323</v>
      </c>
      <c r="B86" s="46" t="s">
        <v>4324</v>
      </c>
      <c r="C86" s="46" t="s">
        <v>4325</v>
      </c>
      <c r="D86" s="46" t="s">
        <v>2082</v>
      </c>
      <c r="E86" s="46" t="s">
        <v>2082</v>
      </c>
      <c r="F86" s="46" t="s">
        <v>2082</v>
      </c>
      <c r="G86" s="60" t="s">
        <v>5831</v>
      </c>
    </row>
    <row r="87" spans="1:7" ht="22.5" x14ac:dyDescent="0.15">
      <c r="A87" s="50" t="s">
        <v>4326</v>
      </c>
      <c r="B87" s="46" t="s">
        <v>4327</v>
      </c>
      <c r="C87" s="46" t="s">
        <v>4328</v>
      </c>
      <c r="D87" s="46" t="s">
        <v>2082</v>
      </c>
      <c r="E87" s="46" t="s">
        <v>2082</v>
      </c>
      <c r="F87" s="46" t="s">
        <v>2082</v>
      </c>
      <c r="G87" s="60" t="s">
        <v>6182</v>
      </c>
    </row>
    <row r="88" spans="1:7" ht="22.5" x14ac:dyDescent="0.15">
      <c r="A88" s="50" t="s">
        <v>4329</v>
      </c>
      <c r="B88" s="46" t="s">
        <v>4330</v>
      </c>
      <c r="C88" s="46" t="s">
        <v>4331</v>
      </c>
      <c r="D88" s="46" t="s">
        <v>2082</v>
      </c>
      <c r="E88" s="46" t="s">
        <v>2082</v>
      </c>
      <c r="F88" s="46" t="s">
        <v>2082</v>
      </c>
      <c r="G88" s="60" t="s">
        <v>6049</v>
      </c>
    </row>
    <row r="89" spans="1:7" ht="22.5" x14ac:dyDescent="0.15">
      <c r="A89" s="50" t="s">
        <v>4332</v>
      </c>
      <c r="B89" s="46" t="s">
        <v>4333</v>
      </c>
      <c r="C89" s="46" t="s">
        <v>4334</v>
      </c>
      <c r="D89" s="46" t="s">
        <v>2082</v>
      </c>
      <c r="E89" s="46" t="s">
        <v>2082</v>
      </c>
      <c r="F89" s="46" t="s">
        <v>2082</v>
      </c>
      <c r="G89" s="60" t="s">
        <v>6472</v>
      </c>
    </row>
    <row r="90" spans="1:7" ht="22.5" x14ac:dyDescent="0.15">
      <c r="A90" s="50" t="s">
        <v>4335</v>
      </c>
      <c r="B90" s="46" t="s">
        <v>4336</v>
      </c>
      <c r="C90" s="46" t="s">
        <v>4337</v>
      </c>
      <c r="D90" s="46" t="s">
        <v>2082</v>
      </c>
      <c r="E90" s="46" t="s">
        <v>2082</v>
      </c>
      <c r="F90" s="46" t="s">
        <v>2082</v>
      </c>
      <c r="G90" s="60" t="s">
        <v>6253</v>
      </c>
    </row>
    <row r="91" spans="1:7" x14ac:dyDescent="0.15">
      <c r="A91" s="50" t="s">
        <v>4338</v>
      </c>
      <c r="B91" s="46" t="s">
        <v>4339</v>
      </c>
      <c r="C91" s="46" t="s">
        <v>4340</v>
      </c>
      <c r="D91" s="46" t="s">
        <v>2082</v>
      </c>
      <c r="E91" s="46" t="s">
        <v>2082</v>
      </c>
      <c r="F91" s="46" t="s">
        <v>2082</v>
      </c>
      <c r="G91" s="60" t="s">
        <v>6256</v>
      </c>
    </row>
    <row r="92" spans="1:7" ht="22.5" x14ac:dyDescent="0.15">
      <c r="A92" s="50" t="s">
        <v>4341</v>
      </c>
      <c r="B92" s="46" t="s">
        <v>4342</v>
      </c>
      <c r="C92" s="46" t="s">
        <v>4343</v>
      </c>
      <c r="D92" s="46" t="s">
        <v>2082</v>
      </c>
      <c r="E92" s="46" t="s">
        <v>2082</v>
      </c>
      <c r="F92" s="46" t="s">
        <v>2082</v>
      </c>
      <c r="G92" s="60" t="s">
        <v>6268</v>
      </c>
    </row>
    <row r="93" spans="1:7" ht="22.5" x14ac:dyDescent="0.15">
      <c r="A93" s="50" t="s">
        <v>4344</v>
      </c>
      <c r="B93" s="46" t="s">
        <v>4345</v>
      </c>
      <c r="C93" s="46" t="s">
        <v>4346</v>
      </c>
      <c r="D93" s="46" t="s">
        <v>2082</v>
      </c>
      <c r="E93" s="46" t="s">
        <v>2082</v>
      </c>
      <c r="F93" s="46" t="s">
        <v>2082</v>
      </c>
      <c r="G93" s="60" t="s">
        <v>6265</v>
      </c>
    </row>
    <row r="94" spans="1:7" x14ac:dyDescent="0.15">
      <c r="A94" s="50" t="s">
        <v>4347</v>
      </c>
      <c r="B94" s="46" t="s">
        <v>4348</v>
      </c>
      <c r="C94" s="46" t="s">
        <v>4349</v>
      </c>
      <c r="D94" s="46" t="s">
        <v>2082</v>
      </c>
      <c r="E94" s="46" t="s">
        <v>2082</v>
      </c>
      <c r="F94" s="46" t="s">
        <v>2082</v>
      </c>
      <c r="G94" s="60" t="s">
        <v>6178</v>
      </c>
    </row>
    <row r="95" spans="1:7" ht="22.5" x14ac:dyDescent="0.15">
      <c r="A95" s="50" t="s">
        <v>4350</v>
      </c>
      <c r="B95" s="46" t="s">
        <v>4351</v>
      </c>
      <c r="C95" s="46" t="s">
        <v>4352</v>
      </c>
      <c r="D95" s="46" t="s">
        <v>2082</v>
      </c>
      <c r="E95" s="46" t="s">
        <v>2082</v>
      </c>
      <c r="F95" s="46" t="s">
        <v>2082</v>
      </c>
      <c r="G95" s="60" t="s">
        <v>6316</v>
      </c>
    </row>
    <row r="96" spans="1:7" x14ac:dyDescent="0.15">
      <c r="A96" s="50" t="s">
        <v>4353</v>
      </c>
      <c r="B96" s="46" t="s">
        <v>4354</v>
      </c>
      <c r="C96" s="46" t="s">
        <v>4355</v>
      </c>
      <c r="D96" s="46" t="s">
        <v>2082</v>
      </c>
      <c r="E96" s="46" t="s">
        <v>2082</v>
      </c>
      <c r="F96" s="46" t="s">
        <v>2082</v>
      </c>
      <c r="G96" s="60" t="s">
        <v>6344</v>
      </c>
    </row>
    <row r="97" spans="1:7" x14ac:dyDescent="0.15">
      <c r="A97" s="50" t="s">
        <v>4356</v>
      </c>
      <c r="B97" s="46" t="s">
        <v>4357</v>
      </c>
      <c r="C97" s="46" t="s">
        <v>4358</v>
      </c>
      <c r="D97" s="46" t="s">
        <v>2082</v>
      </c>
      <c r="E97" s="46" t="s">
        <v>2082</v>
      </c>
      <c r="F97" s="46" t="s">
        <v>2082</v>
      </c>
      <c r="G97" s="60" t="s">
        <v>5408</v>
      </c>
    </row>
    <row r="98" spans="1:7" x14ac:dyDescent="0.15">
      <c r="A98" s="50" t="s">
        <v>4359</v>
      </c>
      <c r="B98" s="46" t="s">
        <v>4360</v>
      </c>
      <c r="C98" s="46" t="s">
        <v>4361</v>
      </c>
      <c r="D98" s="46" t="s">
        <v>2082</v>
      </c>
      <c r="E98" s="46" t="s">
        <v>2082</v>
      </c>
      <c r="F98" s="46" t="s">
        <v>2082</v>
      </c>
      <c r="G98" s="60" t="s">
        <v>5377</v>
      </c>
    </row>
    <row r="99" spans="1:7" x14ac:dyDescent="0.15">
      <c r="A99" s="50" t="s">
        <v>4362</v>
      </c>
      <c r="B99" s="46" t="s">
        <v>4363</v>
      </c>
      <c r="C99" s="46" t="s">
        <v>4364</v>
      </c>
      <c r="D99" s="46" t="s">
        <v>2082</v>
      </c>
      <c r="E99" s="46" t="s">
        <v>2082</v>
      </c>
      <c r="F99" s="46" t="s">
        <v>2082</v>
      </c>
      <c r="G99" s="60" t="s">
        <v>6380</v>
      </c>
    </row>
    <row r="100" spans="1:7" x14ac:dyDescent="0.15">
      <c r="A100" s="50" t="s">
        <v>4365</v>
      </c>
      <c r="B100" s="46" t="s">
        <v>4366</v>
      </c>
      <c r="C100" s="46" t="s">
        <v>4367</v>
      </c>
      <c r="D100" s="46" t="s">
        <v>2082</v>
      </c>
      <c r="E100" s="46" t="s">
        <v>2082</v>
      </c>
      <c r="F100" s="46" t="s">
        <v>2082</v>
      </c>
      <c r="G100" s="60" t="s">
        <v>6394</v>
      </c>
    </row>
    <row r="101" spans="1:7" x14ac:dyDescent="0.15">
      <c r="A101" s="50" t="s">
        <v>4368</v>
      </c>
      <c r="B101" s="46" t="s">
        <v>4369</v>
      </c>
      <c r="C101" s="46" t="s">
        <v>4370</v>
      </c>
      <c r="D101" s="46" t="s">
        <v>2082</v>
      </c>
      <c r="E101" s="46" t="s">
        <v>2082</v>
      </c>
      <c r="F101" s="46" t="s">
        <v>2082</v>
      </c>
      <c r="G101" s="60" t="s">
        <v>4702</v>
      </c>
    </row>
    <row r="102" spans="1:7" x14ac:dyDescent="0.15">
      <c r="A102" s="50" t="s">
        <v>4371</v>
      </c>
      <c r="B102" s="46" t="s">
        <v>4372</v>
      </c>
      <c r="C102" s="46" t="s">
        <v>4373</v>
      </c>
      <c r="D102" s="46" t="s">
        <v>2082</v>
      </c>
      <c r="E102" s="46" t="s">
        <v>2082</v>
      </c>
      <c r="F102" s="46" t="s">
        <v>2082</v>
      </c>
      <c r="G102" s="60" t="s">
        <v>6427</v>
      </c>
    </row>
    <row r="103" spans="1:7" x14ac:dyDescent="0.15">
      <c r="A103" s="50" t="s">
        <v>4374</v>
      </c>
      <c r="B103" s="46" t="s">
        <v>4375</v>
      </c>
      <c r="C103" s="46" t="s">
        <v>4376</v>
      </c>
      <c r="D103" s="46" t="s">
        <v>2082</v>
      </c>
      <c r="E103" s="46" t="s">
        <v>2082</v>
      </c>
      <c r="F103" s="46" t="s">
        <v>2082</v>
      </c>
      <c r="G103" s="60" t="s">
        <v>6557</v>
      </c>
    </row>
    <row r="104" spans="1:7" x14ac:dyDescent="0.15">
      <c r="A104" s="50" t="s">
        <v>4377</v>
      </c>
      <c r="B104" s="46" t="s">
        <v>4378</v>
      </c>
      <c r="C104" s="46" t="s">
        <v>4379</v>
      </c>
      <c r="D104" s="46" t="s">
        <v>2082</v>
      </c>
      <c r="E104" s="46" t="s">
        <v>2082</v>
      </c>
      <c r="F104" s="46" t="s">
        <v>2082</v>
      </c>
      <c r="G104" s="60" t="s">
        <v>5386</v>
      </c>
    </row>
    <row r="105" spans="1:7" x14ac:dyDescent="0.15">
      <c r="A105" s="50" t="s">
        <v>4380</v>
      </c>
      <c r="B105" s="46" t="s">
        <v>4381</v>
      </c>
      <c r="C105" s="46" t="s">
        <v>4382</v>
      </c>
      <c r="D105" s="46" t="s">
        <v>4383</v>
      </c>
      <c r="E105" s="46" t="s">
        <v>2082</v>
      </c>
      <c r="F105" s="46" t="s">
        <v>2082</v>
      </c>
      <c r="G105" s="60" t="s">
        <v>4490</v>
      </c>
    </row>
    <row r="106" spans="1:7" x14ac:dyDescent="0.15">
      <c r="A106" s="50" t="s">
        <v>4384</v>
      </c>
      <c r="B106" s="46" t="s">
        <v>4385</v>
      </c>
      <c r="C106" s="46" t="s">
        <v>4386</v>
      </c>
      <c r="D106" s="46" t="s">
        <v>4387</v>
      </c>
      <c r="E106" s="46" t="s">
        <v>2082</v>
      </c>
      <c r="F106" s="46" t="s">
        <v>2082</v>
      </c>
      <c r="G106" s="60" t="s">
        <v>4755</v>
      </c>
    </row>
    <row r="107" spans="1:7" x14ac:dyDescent="0.15">
      <c r="A107" s="50" t="s">
        <v>4388</v>
      </c>
      <c r="B107" s="46" t="s">
        <v>4389</v>
      </c>
      <c r="C107" s="46" t="s">
        <v>4390</v>
      </c>
      <c r="D107" s="46" t="s">
        <v>4391</v>
      </c>
      <c r="E107" s="46" t="s">
        <v>2082</v>
      </c>
      <c r="F107" s="46" t="s">
        <v>2082</v>
      </c>
      <c r="G107" s="60" t="s">
        <v>6624</v>
      </c>
    </row>
    <row r="108" spans="1:7" x14ac:dyDescent="0.15">
      <c r="A108" s="50" t="s">
        <v>4392</v>
      </c>
      <c r="B108" s="46" t="s">
        <v>4393</v>
      </c>
      <c r="C108" s="46" t="s">
        <v>4394</v>
      </c>
      <c r="D108" s="46" t="s">
        <v>4395</v>
      </c>
      <c r="E108" s="46" t="s">
        <v>2082</v>
      </c>
      <c r="F108" s="46" t="s">
        <v>2082</v>
      </c>
      <c r="G108" s="60" t="s">
        <v>4921</v>
      </c>
    </row>
    <row r="109" spans="1:7" x14ac:dyDescent="0.15">
      <c r="A109" s="50" t="s">
        <v>4396</v>
      </c>
      <c r="B109" s="46" t="s">
        <v>4397</v>
      </c>
      <c r="C109" s="46" t="s">
        <v>4398</v>
      </c>
      <c r="D109" s="46" t="s">
        <v>4399</v>
      </c>
      <c r="E109" s="46" t="s">
        <v>2082</v>
      </c>
      <c r="F109" s="46" t="s">
        <v>2082</v>
      </c>
      <c r="G109" s="60" t="s">
        <v>6547</v>
      </c>
    </row>
    <row r="110" spans="1:7" x14ac:dyDescent="0.15">
      <c r="A110" s="50" t="s">
        <v>4400</v>
      </c>
      <c r="B110" s="46" t="s">
        <v>4401</v>
      </c>
      <c r="C110" s="46" t="s">
        <v>4402</v>
      </c>
      <c r="D110" s="46" t="s">
        <v>4403</v>
      </c>
      <c r="E110" s="46" t="s">
        <v>2082</v>
      </c>
      <c r="F110" s="46" t="s">
        <v>2082</v>
      </c>
      <c r="G110" s="60" t="s">
        <v>5367</v>
      </c>
    </row>
    <row r="111" spans="1:7" x14ac:dyDescent="0.15">
      <c r="A111" s="50" t="s">
        <v>4404</v>
      </c>
      <c r="B111" s="46" t="s">
        <v>4405</v>
      </c>
      <c r="C111" s="46" t="s">
        <v>4406</v>
      </c>
      <c r="D111" s="46" t="s">
        <v>4407</v>
      </c>
      <c r="E111" s="46" t="s">
        <v>2082</v>
      </c>
      <c r="F111" s="46" t="s">
        <v>2082</v>
      </c>
      <c r="G111" s="60" t="s">
        <v>5350</v>
      </c>
    </row>
    <row r="112" spans="1:7" x14ac:dyDescent="0.15">
      <c r="A112" s="50" t="s">
        <v>4408</v>
      </c>
      <c r="B112" s="46" t="s">
        <v>4409</v>
      </c>
      <c r="C112" s="46" t="s">
        <v>4410</v>
      </c>
      <c r="D112" s="46" t="s">
        <v>4411</v>
      </c>
      <c r="E112" s="46" t="s">
        <v>2082</v>
      </c>
      <c r="F112" s="46" t="s">
        <v>2082</v>
      </c>
      <c r="G112" s="60" t="s">
        <v>4760</v>
      </c>
    </row>
    <row r="113" spans="1:7" x14ac:dyDescent="0.15">
      <c r="A113" s="50" t="s">
        <v>4412</v>
      </c>
      <c r="B113" s="46" t="s">
        <v>4413</v>
      </c>
      <c r="C113" s="46" t="s">
        <v>4414</v>
      </c>
      <c r="D113" s="46" t="s">
        <v>4415</v>
      </c>
      <c r="E113" s="46" t="s">
        <v>2082</v>
      </c>
      <c r="F113" s="46" t="s">
        <v>2082</v>
      </c>
      <c r="G113" s="60" t="s">
        <v>6463</v>
      </c>
    </row>
    <row r="114" spans="1:7" ht="22.5" x14ac:dyDescent="0.15">
      <c r="A114" s="50" t="s">
        <v>4416</v>
      </c>
      <c r="B114" s="46" t="s">
        <v>4417</v>
      </c>
      <c r="C114" s="46" t="s">
        <v>4418</v>
      </c>
      <c r="D114" s="46" t="s">
        <v>4419</v>
      </c>
      <c r="E114" s="46" t="s">
        <v>2082</v>
      </c>
      <c r="F114" s="46" t="s">
        <v>2082</v>
      </c>
      <c r="G114" s="60" t="s">
        <v>6646</v>
      </c>
    </row>
    <row r="115" spans="1:7" ht="22.5" x14ac:dyDescent="0.15">
      <c r="A115" s="50" t="s">
        <v>4420</v>
      </c>
      <c r="B115" s="46" t="s">
        <v>4421</v>
      </c>
      <c r="C115" s="46" t="s">
        <v>4422</v>
      </c>
      <c r="D115" s="46" t="s">
        <v>4423</v>
      </c>
      <c r="E115" s="46" t="s">
        <v>2082</v>
      </c>
      <c r="F115" s="46" t="s">
        <v>2082</v>
      </c>
      <c r="G115" s="60" t="s">
        <v>6216</v>
      </c>
    </row>
    <row r="116" spans="1:7" x14ac:dyDescent="0.15">
      <c r="A116" s="50" t="s">
        <v>4424</v>
      </c>
      <c r="B116" s="46" t="s">
        <v>4425</v>
      </c>
      <c r="C116" s="46" t="s">
        <v>4426</v>
      </c>
      <c r="D116" s="46" t="s">
        <v>4427</v>
      </c>
      <c r="E116" s="46" t="s">
        <v>2082</v>
      </c>
      <c r="F116" s="46" t="s">
        <v>2082</v>
      </c>
      <c r="G116" s="60" t="s">
        <v>4666</v>
      </c>
    </row>
    <row r="117" spans="1:7" ht="22.5" x14ac:dyDescent="0.15">
      <c r="A117" s="50" t="s">
        <v>4428</v>
      </c>
      <c r="B117" s="46" t="s">
        <v>4429</v>
      </c>
      <c r="C117" s="46" t="s">
        <v>4430</v>
      </c>
      <c r="D117" s="46" t="s">
        <v>4431</v>
      </c>
      <c r="E117" s="46" t="s">
        <v>2082</v>
      </c>
      <c r="F117" s="46" t="s">
        <v>2082</v>
      </c>
      <c r="G117" s="60" t="s">
        <v>6533</v>
      </c>
    </row>
    <row r="118" spans="1:7" ht="22.5" x14ac:dyDescent="0.15">
      <c r="A118" s="50" t="s">
        <v>4432</v>
      </c>
      <c r="B118" s="46" t="s">
        <v>4433</v>
      </c>
      <c r="C118" s="46" t="s">
        <v>4434</v>
      </c>
      <c r="D118" s="46" t="s">
        <v>4435</v>
      </c>
      <c r="E118" s="46" t="s">
        <v>2082</v>
      </c>
      <c r="F118" s="46" t="s">
        <v>2082</v>
      </c>
      <c r="G118" s="60" t="s">
        <v>4830</v>
      </c>
    </row>
    <row r="119" spans="1:7" ht="22.5" x14ac:dyDescent="0.15">
      <c r="A119" s="50" t="s">
        <v>4436</v>
      </c>
      <c r="B119" s="46" t="s">
        <v>4437</v>
      </c>
      <c r="C119" s="46" t="s">
        <v>4438</v>
      </c>
      <c r="D119" s="46" t="s">
        <v>4439</v>
      </c>
      <c r="E119" s="46" t="s">
        <v>2082</v>
      </c>
      <c r="F119" s="46" t="s">
        <v>2082</v>
      </c>
      <c r="G119" s="60" t="s">
        <v>5909</v>
      </c>
    </row>
    <row r="120" spans="1:7" x14ac:dyDescent="0.15">
      <c r="A120" s="50" t="s">
        <v>4440</v>
      </c>
      <c r="B120" s="46" t="s">
        <v>4441</v>
      </c>
      <c r="C120" s="46" t="s">
        <v>4442</v>
      </c>
      <c r="D120" s="46" t="s">
        <v>4443</v>
      </c>
      <c r="E120" s="46" t="s">
        <v>2082</v>
      </c>
      <c r="F120" s="46" t="s">
        <v>2082</v>
      </c>
      <c r="G120" s="60" t="s">
        <v>5844</v>
      </c>
    </row>
    <row r="121" spans="1:7" x14ac:dyDescent="0.15">
      <c r="A121" s="50" t="s">
        <v>4444</v>
      </c>
      <c r="B121" s="46" t="s">
        <v>4445</v>
      </c>
      <c r="C121" s="46" t="s">
        <v>4446</v>
      </c>
      <c r="D121" s="46" t="s">
        <v>4447</v>
      </c>
      <c r="E121" s="46" t="s">
        <v>2082</v>
      </c>
      <c r="F121" s="46" t="s">
        <v>2082</v>
      </c>
      <c r="G121" s="60" t="s">
        <v>6627</v>
      </c>
    </row>
    <row r="122" spans="1:7" x14ac:dyDescent="0.15">
      <c r="A122" s="50" t="s">
        <v>4448</v>
      </c>
      <c r="B122" s="46" t="s">
        <v>4449</v>
      </c>
      <c r="C122" s="46" t="s">
        <v>4450</v>
      </c>
      <c r="D122" s="46" t="s">
        <v>4451</v>
      </c>
      <c r="E122" s="46" t="s">
        <v>4452</v>
      </c>
      <c r="F122" s="46" t="s">
        <v>2082</v>
      </c>
      <c r="G122" s="60" t="s">
        <v>6609</v>
      </c>
    </row>
    <row r="123" spans="1:7" x14ac:dyDescent="0.15">
      <c r="A123" s="50" t="s">
        <v>4453</v>
      </c>
      <c r="B123" s="46" t="s">
        <v>4454</v>
      </c>
      <c r="C123" s="46" t="s">
        <v>4455</v>
      </c>
      <c r="D123" s="46" t="s">
        <v>4456</v>
      </c>
      <c r="E123" s="46" t="s">
        <v>4457</v>
      </c>
      <c r="F123" s="46" t="s">
        <v>2082</v>
      </c>
      <c r="G123" s="60" t="s">
        <v>5062</v>
      </c>
    </row>
    <row r="124" spans="1:7" x14ac:dyDescent="0.15">
      <c r="A124" s="50" t="s">
        <v>4458</v>
      </c>
      <c r="B124" s="46" t="s">
        <v>4459</v>
      </c>
      <c r="C124" s="46" t="s">
        <v>4460</v>
      </c>
      <c r="D124" s="46" t="s">
        <v>4461</v>
      </c>
      <c r="E124" s="46" t="s">
        <v>4462</v>
      </c>
      <c r="F124" s="46" t="s">
        <v>2082</v>
      </c>
      <c r="G124" s="60" t="s">
        <v>6668</v>
      </c>
    </row>
    <row r="125" spans="1:7" ht="22.5" x14ac:dyDescent="0.15">
      <c r="A125" s="50" t="s">
        <v>4463</v>
      </c>
      <c r="B125" s="46" t="s">
        <v>4464</v>
      </c>
      <c r="C125" s="46" t="s">
        <v>4465</v>
      </c>
      <c r="D125" s="46" t="s">
        <v>4466</v>
      </c>
      <c r="E125" s="46" t="s">
        <v>4467</v>
      </c>
      <c r="F125" s="46" t="s">
        <v>2082</v>
      </c>
      <c r="G125" s="60" t="s">
        <v>4928</v>
      </c>
    </row>
    <row r="126" spans="1:7" ht="22.5" x14ac:dyDescent="0.15">
      <c r="A126" s="50" t="s">
        <v>4468</v>
      </c>
      <c r="B126" s="46" t="s">
        <v>4469</v>
      </c>
      <c r="C126" s="46" t="s">
        <v>4470</v>
      </c>
      <c r="D126" s="46" t="s">
        <v>4471</v>
      </c>
      <c r="E126" s="46" t="s">
        <v>4472</v>
      </c>
      <c r="F126" s="46" t="s">
        <v>2082</v>
      </c>
      <c r="G126" s="60" t="s">
        <v>6124</v>
      </c>
    </row>
    <row r="127" spans="1:7" ht="22.5" x14ac:dyDescent="0.15">
      <c r="A127" s="50" t="s">
        <v>4473</v>
      </c>
      <c r="B127" s="46" t="s">
        <v>4474</v>
      </c>
      <c r="C127" s="46" t="s">
        <v>4475</v>
      </c>
      <c r="D127" s="46" t="s">
        <v>4476</v>
      </c>
      <c r="E127" s="46" t="s">
        <v>4477</v>
      </c>
      <c r="F127" s="46" t="s">
        <v>4478</v>
      </c>
      <c r="G127" s="60" t="s">
        <v>6632</v>
      </c>
    </row>
    <row r="128" spans="1:7" x14ac:dyDescent="0.15">
      <c r="A128" s="50" t="s">
        <v>4479</v>
      </c>
      <c r="B128" s="46" t="s">
        <v>4480</v>
      </c>
      <c r="C128" s="46" t="s">
        <v>4481</v>
      </c>
      <c r="D128" s="46" t="s">
        <v>4482</v>
      </c>
      <c r="E128" s="46" t="s">
        <v>4483</v>
      </c>
      <c r="F128" s="46" t="s">
        <v>4484</v>
      </c>
      <c r="G128" s="60" t="s">
        <v>5599</v>
      </c>
    </row>
  </sheetData>
  <sheetProtection sheet="1" objects="1" scenarios="1" selectLockedCells="1" selectUnlockedCells="1"/>
  <phoneticPr fontId="5"/>
  <pageMargins left="0.51181102362204722" right="0.31496062992125984" top="0.55118110236220474" bottom="0.35433070866141736"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6A3E7-B7C3-4565-BE43-CE206B87E4A3}">
  <sheetPr codeName="Sheet11"/>
  <dimension ref="A1:C573"/>
  <sheetViews>
    <sheetView workbookViewId="0">
      <pane ySplit="1" topLeftCell="A2" activePane="bottomLeft" state="frozen"/>
      <selection activeCell="A2" sqref="A2"/>
      <selection pane="bottomLeft"/>
    </sheetView>
  </sheetViews>
  <sheetFormatPr defaultColWidth="9" defaultRowHeight="11.25" x14ac:dyDescent="0.15"/>
  <cols>
    <col min="1" max="1" width="7.5" style="49" customWidth="1"/>
    <col min="2" max="2" width="26.875" style="44" customWidth="1"/>
    <col min="3" max="3" width="9" style="44" customWidth="1"/>
    <col min="4" max="16384" width="9" style="44"/>
  </cols>
  <sheetData>
    <row r="1" spans="1:3" ht="22.5" x14ac:dyDescent="0.15">
      <c r="A1" s="42" t="s">
        <v>2928</v>
      </c>
      <c r="B1" s="43" t="s">
        <v>2929</v>
      </c>
    </row>
    <row r="2" spans="1:3" x14ac:dyDescent="0.15">
      <c r="A2" s="45" t="s">
        <v>2930</v>
      </c>
      <c r="B2" s="46" t="s">
        <v>2931</v>
      </c>
      <c r="C2" s="47"/>
    </row>
    <row r="3" spans="1:3" x14ac:dyDescent="0.15">
      <c r="A3" s="45" t="s">
        <v>2932</v>
      </c>
      <c r="B3" s="46" t="s">
        <v>2933</v>
      </c>
    </row>
    <row r="4" spans="1:3" x14ac:dyDescent="0.15">
      <c r="A4" s="45" t="s">
        <v>2934</v>
      </c>
      <c r="B4" s="46" t="s">
        <v>2935</v>
      </c>
    </row>
    <row r="5" spans="1:3" x14ac:dyDescent="0.15">
      <c r="A5" s="45" t="s">
        <v>2936</v>
      </c>
      <c r="B5" s="46" t="s">
        <v>2937</v>
      </c>
    </row>
    <row r="6" spans="1:3" x14ac:dyDescent="0.15">
      <c r="A6" s="45" t="s">
        <v>2938</v>
      </c>
      <c r="B6" s="46" t="s">
        <v>2939</v>
      </c>
    </row>
    <row r="7" spans="1:3" ht="22.5" x14ac:dyDescent="0.15">
      <c r="A7" s="45" t="s">
        <v>2940</v>
      </c>
      <c r="B7" s="46" t="s">
        <v>2941</v>
      </c>
    </row>
    <row r="8" spans="1:3" x14ac:dyDescent="0.15">
      <c r="A8" s="45" t="s">
        <v>2942</v>
      </c>
      <c r="B8" s="46" t="s">
        <v>2943</v>
      </c>
    </row>
    <row r="9" spans="1:3" x14ac:dyDescent="0.15">
      <c r="A9" s="45" t="s">
        <v>2944</v>
      </c>
      <c r="B9" s="46" t="s">
        <v>2945</v>
      </c>
    </row>
    <row r="10" spans="1:3" ht="22.5" x14ac:dyDescent="0.15">
      <c r="A10" s="45" t="s">
        <v>2946</v>
      </c>
      <c r="B10" s="46" t="s">
        <v>2947</v>
      </c>
    </row>
    <row r="11" spans="1:3" x14ac:dyDescent="0.15">
      <c r="A11" s="45" t="s">
        <v>2948</v>
      </c>
      <c r="B11" s="46" t="s">
        <v>2949</v>
      </c>
    </row>
    <row r="12" spans="1:3" x14ac:dyDescent="0.15">
      <c r="A12" s="45" t="s">
        <v>2950</v>
      </c>
      <c r="B12" s="46" t="s">
        <v>2951</v>
      </c>
    </row>
    <row r="13" spans="1:3" x14ac:dyDescent="0.15">
      <c r="A13" s="45" t="s">
        <v>2952</v>
      </c>
      <c r="B13" s="46" t="s">
        <v>2953</v>
      </c>
    </row>
    <row r="14" spans="1:3" x14ac:dyDescent="0.15">
      <c r="A14" s="45" t="s">
        <v>2954</v>
      </c>
      <c r="B14" s="46" t="s">
        <v>2955</v>
      </c>
    </row>
    <row r="15" spans="1:3" x14ac:dyDescent="0.15">
      <c r="A15" s="45" t="s">
        <v>2956</v>
      </c>
      <c r="B15" s="46" t="s">
        <v>2957</v>
      </c>
    </row>
    <row r="16" spans="1:3" x14ac:dyDescent="0.15">
      <c r="A16" s="45" t="s">
        <v>2958</v>
      </c>
      <c r="B16" s="46" t="s">
        <v>2959</v>
      </c>
    </row>
    <row r="17" spans="1:2" x14ac:dyDescent="0.15">
      <c r="A17" s="45" t="s">
        <v>2960</v>
      </c>
      <c r="B17" s="46" t="s">
        <v>2961</v>
      </c>
    </row>
    <row r="18" spans="1:2" x14ac:dyDescent="0.15">
      <c r="A18" s="45" t="s">
        <v>2962</v>
      </c>
      <c r="B18" s="46" t="s">
        <v>2963</v>
      </c>
    </row>
    <row r="19" spans="1:2" x14ac:dyDescent="0.15">
      <c r="A19" s="45" t="s">
        <v>2964</v>
      </c>
      <c r="B19" s="46" t="s">
        <v>2965</v>
      </c>
    </row>
    <row r="20" spans="1:2" x14ac:dyDescent="0.15">
      <c r="A20" s="45" t="s">
        <v>2966</v>
      </c>
      <c r="B20" s="46" t="s">
        <v>2967</v>
      </c>
    </row>
    <row r="21" spans="1:2" x14ac:dyDescent="0.15">
      <c r="A21" s="45" t="s">
        <v>2968</v>
      </c>
      <c r="B21" s="46" t="s">
        <v>2969</v>
      </c>
    </row>
    <row r="22" spans="1:2" x14ac:dyDescent="0.15">
      <c r="A22" s="45" t="s">
        <v>2970</v>
      </c>
      <c r="B22" s="46" t="s">
        <v>2971</v>
      </c>
    </row>
    <row r="23" spans="1:2" x14ac:dyDescent="0.15">
      <c r="A23" s="45" t="s">
        <v>2972</v>
      </c>
      <c r="B23" s="46" t="s">
        <v>2973</v>
      </c>
    </row>
    <row r="24" spans="1:2" x14ac:dyDescent="0.15">
      <c r="A24" s="45" t="s">
        <v>2974</v>
      </c>
      <c r="B24" s="46" t="s">
        <v>2975</v>
      </c>
    </row>
    <row r="25" spans="1:2" x14ac:dyDescent="0.15">
      <c r="A25" s="45" t="s">
        <v>2976</v>
      </c>
      <c r="B25" s="46" t="s">
        <v>2977</v>
      </c>
    </row>
    <row r="26" spans="1:2" x14ac:dyDescent="0.15">
      <c r="A26" s="45" t="s">
        <v>2978</v>
      </c>
      <c r="B26" s="46" t="s">
        <v>2979</v>
      </c>
    </row>
    <row r="27" spans="1:2" x14ac:dyDescent="0.15">
      <c r="A27" s="45" t="s">
        <v>2980</v>
      </c>
      <c r="B27" s="46" t="s">
        <v>2981</v>
      </c>
    </row>
    <row r="28" spans="1:2" x14ac:dyDescent="0.15">
      <c r="A28" s="45" t="s">
        <v>2982</v>
      </c>
      <c r="B28" s="46" t="s">
        <v>2983</v>
      </c>
    </row>
    <row r="29" spans="1:2" x14ac:dyDescent="0.15">
      <c r="A29" s="45" t="s">
        <v>2984</v>
      </c>
      <c r="B29" s="46" t="s">
        <v>2985</v>
      </c>
    </row>
    <row r="30" spans="1:2" x14ac:dyDescent="0.15">
      <c r="A30" s="45" t="s">
        <v>2986</v>
      </c>
      <c r="B30" s="46" t="s">
        <v>2987</v>
      </c>
    </row>
    <row r="31" spans="1:2" x14ac:dyDescent="0.15">
      <c r="A31" s="45" t="s">
        <v>2988</v>
      </c>
      <c r="B31" s="46" t="s">
        <v>2989</v>
      </c>
    </row>
    <row r="32" spans="1:2" x14ac:dyDescent="0.15">
      <c r="A32" s="45" t="s">
        <v>2990</v>
      </c>
      <c r="B32" s="46" t="s">
        <v>2991</v>
      </c>
    </row>
    <row r="33" spans="1:2" x14ac:dyDescent="0.15">
      <c r="A33" s="45" t="s">
        <v>2992</v>
      </c>
      <c r="B33" s="46" t="s">
        <v>2993</v>
      </c>
    </row>
    <row r="34" spans="1:2" x14ac:dyDescent="0.15">
      <c r="A34" s="45" t="s">
        <v>2994</v>
      </c>
      <c r="B34" s="46" t="s">
        <v>2995</v>
      </c>
    </row>
    <row r="35" spans="1:2" x14ac:dyDescent="0.15">
      <c r="A35" s="45" t="s">
        <v>2996</v>
      </c>
      <c r="B35" s="46" t="s">
        <v>2997</v>
      </c>
    </row>
    <row r="36" spans="1:2" x14ac:dyDescent="0.15">
      <c r="A36" s="45" t="s">
        <v>2998</v>
      </c>
      <c r="B36" s="46" t="s">
        <v>2999</v>
      </c>
    </row>
    <row r="37" spans="1:2" x14ac:dyDescent="0.15">
      <c r="A37" s="45" t="s">
        <v>3000</v>
      </c>
      <c r="B37" s="46" t="s">
        <v>3001</v>
      </c>
    </row>
    <row r="38" spans="1:2" x14ac:dyDescent="0.15">
      <c r="A38" s="45" t="s">
        <v>3002</v>
      </c>
      <c r="B38" s="46" t="s">
        <v>3003</v>
      </c>
    </row>
    <row r="39" spans="1:2" x14ac:dyDescent="0.15">
      <c r="A39" s="45" t="s">
        <v>3004</v>
      </c>
      <c r="B39" s="46" t="s">
        <v>3005</v>
      </c>
    </row>
    <row r="40" spans="1:2" x14ac:dyDescent="0.15">
      <c r="A40" s="45" t="s">
        <v>3006</v>
      </c>
      <c r="B40" s="46" t="s">
        <v>3007</v>
      </c>
    </row>
    <row r="41" spans="1:2" x14ac:dyDescent="0.15">
      <c r="A41" s="45" t="s">
        <v>3008</v>
      </c>
      <c r="B41" s="46" t="s">
        <v>3009</v>
      </c>
    </row>
    <row r="42" spans="1:2" x14ac:dyDescent="0.15">
      <c r="A42" s="45" t="s">
        <v>3010</v>
      </c>
      <c r="B42" s="46" t="s">
        <v>3011</v>
      </c>
    </row>
    <row r="43" spans="1:2" ht="22.5" x14ac:dyDescent="0.15">
      <c r="A43" s="45" t="s">
        <v>3012</v>
      </c>
      <c r="B43" s="46" t="s">
        <v>3013</v>
      </c>
    </row>
    <row r="44" spans="1:2" x14ac:dyDescent="0.15">
      <c r="A44" s="45" t="s">
        <v>3014</v>
      </c>
      <c r="B44" s="46" t="s">
        <v>3015</v>
      </c>
    </row>
    <row r="45" spans="1:2" x14ac:dyDescent="0.15">
      <c r="A45" s="45" t="s">
        <v>3016</v>
      </c>
      <c r="B45" s="46" t="s">
        <v>3017</v>
      </c>
    </row>
    <row r="46" spans="1:2" x14ac:dyDescent="0.15">
      <c r="A46" s="45" t="s">
        <v>3018</v>
      </c>
      <c r="B46" s="46" t="s">
        <v>3019</v>
      </c>
    </row>
    <row r="47" spans="1:2" x14ac:dyDescent="0.15">
      <c r="A47" s="45" t="s">
        <v>3020</v>
      </c>
      <c r="B47" s="46" t="s">
        <v>3021</v>
      </c>
    </row>
    <row r="48" spans="1:2" x14ac:dyDescent="0.15">
      <c r="A48" s="45" t="s">
        <v>3022</v>
      </c>
      <c r="B48" s="46" t="s">
        <v>3023</v>
      </c>
    </row>
    <row r="49" spans="1:2" x14ac:dyDescent="0.15">
      <c r="A49" s="45" t="s">
        <v>3024</v>
      </c>
      <c r="B49" s="46" t="s">
        <v>3025</v>
      </c>
    </row>
    <row r="50" spans="1:2" x14ac:dyDescent="0.15">
      <c r="A50" s="45" t="s">
        <v>3026</v>
      </c>
      <c r="B50" s="46" t="s">
        <v>3027</v>
      </c>
    </row>
    <row r="51" spans="1:2" x14ac:dyDescent="0.15">
      <c r="A51" s="45" t="s">
        <v>3028</v>
      </c>
      <c r="B51" s="46" t="s">
        <v>3029</v>
      </c>
    </row>
    <row r="52" spans="1:2" x14ac:dyDescent="0.15">
      <c r="A52" s="45" t="s">
        <v>3030</v>
      </c>
      <c r="B52" s="46" t="s">
        <v>3031</v>
      </c>
    </row>
    <row r="53" spans="1:2" x14ac:dyDescent="0.15">
      <c r="A53" s="45" t="s">
        <v>3032</v>
      </c>
      <c r="B53" s="46" t="s">
        <v>3033</v>
      </c>
    </row>
    <row r="54" spans="1:2" x14ac:dyDescent="0.15">
      <c r="A54" s="45" t="s">
        <v>3034</v>
      </c>
      <c r="B54" s="46" t="s">
        <v>3035</v>
      </c>
    </row>
    <row r="55" spans="1:2" x14ac:dyDescent="0.15">
      <c r="A55" s="45" t="s">
        <v>3036</v>
      </c>
      <c r="B55" s="46" t="s">
        <v>3037</v>
      </c>
    </row>
    <row r="56" spans="1:2" x14ac:dyDescent="0.15">
      <c r="A56" s="45" t="s">
        <v>3038</v>
      </c>
      <c r="B56" s="46" t="s">
        <v>3039</v>
      </c>
    </row>
    <row r="57" spans="1:2" x14ac:dyDescent="0.15">
      <c r="A57" s="45" t="s">
        <v>3040</v>
      </c>
      <c r="B57" s="46" t="s">
        <v>3041</v>
      </c>
    </row>
    <row r="58" spans="1:2" x14ac:dyDescent="0.15">
      <c r="A58" s="45" t="s">
        <v>3042</v>
      </c>
      <c r="B58" s="46" t="s">
        <v>3043</v>
      </c>
    </row>
    <row r="59" spans="1:2" x14ac:dyDescent="0.15">
      <c r="A59" s="45" t="s">
        <v>3044</v>
      </c>
      <c r="B59" s="46" t="s">
        <v>3045</v>
      </c>
    </row>
    <row r="60" spans="1:2" ht="22.5" x14ac:dyDescent="0.15">
      <c r="A60" s="45" t="s">
        <v>3046</v>
      </c>
      <c r="B60" s="46" t="s">
        <v>3047</v>
      </c>
    </row>
    <row r="61" spans="1:2" x14ac:dyDescent="0.15">
      <c r="A61" s="45" t="s">
        <v>3048</v>
      </c>
      <c r="B61" s="46" t="s">
        <v>3049</v>
      </c>
    </row>
    <row r="62" spans="1:2" x14ac:dyDescent="0.15">
      <c r="A62" s="45" t="s">
        <v>3050</v>
      </c>
      <c r="B62" s="46" t="s">
        <v>3051</v>
      </c>
    </row>
    <row r="63" spans="1:2" x14ac:dyDescent="0.15">
      <c r="A63" s="48">
        <v>2550856</v>
      </c>
      <c r="B63" s="46" t="s">
        <v>3052</v>
      </c>
    </row>
    <row r="64" spans="1:2" x14ac:dyDescent="0.15">
      <c r="A64" s="45" t="s">
        <v>3053</v>
      </c>
      <c r="B64" s="46" t="s">
        <v>3054</v>
      </c>
    </row>
    <row r="65" spans="1:2" x14ac:dyDescent="0.15">
      <c r="A65" s="45" t="s">
        <v>3055</v>
      </c>
      <c r="B65" s="46" t="s">
        <v>3056</v>
      </c>
    </row>
    <row r="66" spans="1:2" x14ac:dyDescent="0.15">
      <c r="A66" s="45" t="s">
        <v>3057</v>
      </c>
      <c r="B66" s="46" t="s">
        <v>3058</v>
      </c>
    </row>
    <row r="67" spans="1:2" x14ac:dyDescent="0.15">
      <c r="A67" s="45" t="s">
        <v>3059</v>
      </c>
      <c r="B67" s="46" t="s">
        <v>3060</v>
      </c>
    </row>
    <row r="68" spans="1:2" x14ac:dyDescent="0.15">
      <c r="A68" s="45" t="s">
        <v>3061</v>
      </c>
      <c r="B68" s="46" t="s">
        <v>3062</v>
      </c>
    </row>
    <row r="69" spans="1:2" x14ac:dyDescent="0.15">
      <c r="A69" s="45" t="s">
        <v>3063</v>
      </c>
      <c r="B69" s="46" t="s">
        <v>3064</v>
      </c>
    </row>
    <row r="70" spans="1:2" x14ac:dyDescent="0.15">
      <c r="A70" s="45" t="s">
        <v>3065</v>
      </c>
      <c r="B70" s="46" t="s">
        <v>3066</v>
      </c>
    </row>
    <row r="71" spans="1:2" x14ac:dyDescent="0.15">
      <c r="A71" s="45" t="s">
        <v>3067</v>
      </c>
      <c r="B71" s="46" t="s">
        <v>3068</v>
      </c>
    </row>
    <row r="72" spans="1:2" x14ac:dyDescent="0.15">
      <c r="A72" s="45" t="s">
        <v>3069</v>
      </c>
      <c r="B72" s="46" t="s">
        <v>3070</v>
      </c>
    </row>
    <row r="73" spans="1:2" x14ac:dyDescent="0.15">
      <c r="A73" s="45" t="s">
        <v>3071</v>
      </c>
      <c r="B73" s="46" t="s">
        <v>3072</v>
      </c>
    </row>
    <row r="74" spans="1:2" x14ac:dyDescent="0.15">
      <c r="A74" s="45" t="s">
        <v>3073</v>
      </c>
      <c r="B74" s="46" t="s">
        <v>3074</v>
      </c>
    </row>
    <row r="75" spans="1:2" x14ac:dyDescent="0.15">
      <c r="A75" s="45" t="s">
        <v>3075</v>
      </c>
      <c r="B75" s="46" t="s">
        <v>3076</v>
      </c>
    </row>
    <row r="76" spans="1:2" x14ac:dyDescent="0.15">
      <c r="A76" s="45" t="s">
        <v>3077</v>
      </c>
      <c r="B76" s="46" t="s">
        <v>3078</v>
      </c>
    </row>
    <row r="77" spans="1:2" x14ac:dyDescent="0.15">
      <c r="A77" s="45" t="s">
        <v>3079</v>
      </c>
      <c r="B77" s="46" t="s">
        <v>3080</v>
      </c>
    </row>
    <row r="78" spans="1:2" x14ac:dyDescent="0.15">
      <c r="A78" s="45" t="s">
        <v>3081</v>
      </c>
      <c r="B78" s="46" t="s">
        <v>3082</v>
      </c>
    </row>
    <row r="79" spans="1:2" x14ac:dyDescent="0.15">
      <c r="A79" s="45" t="s">
        <v>3083</v>
      </c>
      <c r="B79" s="46" t="s">
        <v>3084</v>
      </c>
    </row>
    <row r="80" spans="1:2" x14ac:dyDescent="0.15">
      <c r="A80" s="45" t="s">
        <v>3085</v>
      </c>
      <c r="B80" s="46" t="s">
        <v>3086</v>
      </c>
    </row>
    <row r="81" spans="1:2" x14ac:dyDescent="0.15">
      <c r="A81" s="45" t="s">
        <v>3087</v>
      </c>
      <c r="B81" s="46" t="s">
        <v>3088</v>
      </c>
    </row>
    <row r="82" spans="1:2" x14ac:dyDescent="0.15">
      <c r="A82" s="45" t="s">
        <v>3089</v>
      </c>
      <c r="B82" s="46" t="s">
        <v>3090</v>
      </c>
    </row>
    <row r="83" spans="1:2" x14ac:dyDescent="0.15">
      <c r="A83" s="45" t="s">
        <v>3091</v>
      </c>
      <c r="B83" s="46" t="s">
        <v>3092</v>
      </c>
    </row>
    <row r="84" spans="1:2" x14ac:dyDescent="0.15">
      <c r="A84" s="45" t="s">
        <v>3093</v>
      </c>
      <c r="B84" s="46" t="s">
        <v>3094</v>
      </c>
    </row>
    <row r="85" spans="1:2" x14ac:dyDescent="0.15">
      <c r="A85" s="45" t="s">
        <v>3095</v>
      </c>
      <c r="B85" s="46" t="s">
        <v>3096</v>
      </c>
    </row>
    <row r="86" spans="1:2" x14ac:dyDescent="0.15">
      <c r="A86" s="45" t="s">
        <v>3097</v>
      </c>
      <c r="B86" s="46" t="s">
        <v>3098</v>
      </c>
    </row>
    <row r="87" spans="1:2" x14ac:dyDescent="0.15">
      <c r="A87" s="45" t="s">
        <v>3099</v>
      </c>
      <c r="B87" s="46" t="s">
        <v>3100</v>
      </c>
    </row>
    <row r="88" spans="1:2" x14ac:dyDescent="0.15">
      <c r="A88" s="45" t="s">
        <v>3101</v>
      </c>
      <c r="B88" s="46" t="s">
        <v>3102</v>
      </c>
    </row>
    <row r="89" spans="1:2" x14ac:dyDescent="0.15">
      <c r="A89" s="45" t="s">
        <v>3103</v>
      </c>
      <c r="B89" s="46" t="s">
        <v>3104</v>
      </c>
    </row>
    <row r="90" spans="1:2" x14ac:dyDescent="0.15">
      <c r="A90" s="45" t="s">
        <v>3105</v>
      </c>
      <c r="B90" s="46" t="s">
        <v>3106</v>
      </c>
    </row>
    <row r="91" spans="1:2" x14ac:dyDescent="0.15">
      <c r="A91" s="45" t="s">
        <v>3107</v>
      </c>
      <c r="B91" s="46" t="s">
        <v>3108</v>
      </c>
    </row>
    <row r="92" spans="1:2" x14ac:dyDescent="0.15">
      <c r="A92" s="45" t="s">
        <v>3109</v>
      </c>
      <c r="B92" s="46" t="s">
        <v>3110</v>
      </c>
    </row>
    <row r="93" spans="1:2" x14ac:dyDescent="0.15">
      <c r="A93" s="45" t="s">
        <v>3111</v>
      </c>
      <c r="B93" s="46" t="s">
        <v>3112</v>
      </c>
    </row>
    <row r="94" spans="1:2" x14ac:dyDescent="0.15">
      <c r="A94" s="45" t="s">
        <v>3113</v>
      </c>
      <c r="B94" s="46" t="s">
        <v>3114</v>
      </c>
    </row>
    <row r="95" spans="1:2" x14ac:dyDescent="0.15">
      <c r="A95" s="45" t="s">
        <v>3115</v>
      </c>
      <c r="B95" s="46" t="s">
        <v>3116</v>
      </c>
    </row>
    <row r="96" spans="1:2" x14ac:dyDescent="0.15">
      <c r="A96" s="45" t="s">
        <v>3117</v>
      </c>
      <c r="B96" s="46" t="s">
        <v>3118</v>
      </c>
    </row>
    <row r="97" spans="1:2" x14ac:dyDescent="0.15">
      <c r="A97" s="45" t="s">
        <v>3119</v>
      </c>
      <c r="B97" s="46" t="s">
        <v>3120</v>
      </c>
    </row>
    <row r="98" spans="1:2" x14ac:dyDescent="0.15">
      <c r="A98" s="45" t="s">
        <v>3121</v>
      </c>
      <c r="B98" s="46" t="s">
        <v>3122</v>
      </c>
    </row>
    <row r="99" spans="1:2" x14ac:dyDescent="0.15">
      <c r="A99" s="45" t="s">
        <v>3123</v>
      </c>
      <c r="B99" s="46" t="s">
        <v>3124</v>
      </c>
    </row>
    <row r="100" spans="1:2" x14ac:dyDescent="0.15">
      <c r="A100" s="45" t="s">
        <v>3125</v>
      </c>
      <c r="B100" s="46" t="s">
        <v>3126</v>
      </c>
    </row>
    <row r="101" spans="1:2" x14ac:dyDescent="0.15">
      <c r="A101" s="45" t="s">
        <v>3127</v>
      </c>
      <c r="B101" s="46" t="s">
        <v>3128</v>
      </c>
    </row>
    <row r="102" spans="1:2" x14ac:dyDescent="0.15">
      <c r="A102" s="45" t="s">
        <v>3129</v>
      </c>
      <c r="B102" s="46" t="s">
        <v>3130</v>
      </c>
    </row>
    <row r="103" spans="1:2" x14ac:dyDescent="0.15">
      <c r="A103" s="45" t="s">
        <v>3131</v>
      </c>
      <c r="B103" s="46" t="s">
        <v>3132</v>
      </c>
    </row>
    <row r="104" spans="1:2" x14ac:dyDescent="0.15">
      <c r="A104" s="45" t="s">
        <v>3133</v>
      </c>
      <c r="B104" s="46" t="s">
        <v>3134</v>
      </c>
    </row>
    <row r="105" spans="1:2" x14ac:dyDescent="0.15">
      <c r="A105" s="45" t="s">
        <v>3135</v>
      </c>
      <c r="B105" s="46" t="s">
        <v>3136</v>
      </c>
    </row>
    <row r="106" spans="1:2" x14ac:dyDescent="0.15">
      <c r="A106" s="45" t="s">
        <v>3137</v>
      </c>
      <c r="B106" s="46" t="s">
        <v>3138</v>
      </c>
    </row>
    <row r="107" spans="1:2" x14ac:dyDescent="0.15">
      <c r="A107" s="45" t="s">
        <v>3139</v>
      </c>
      <c r="B107" s="46" t="s">
        <v>3140</v>
      </c>
    </row>
    <row r="108" spans="1:2" x14ac:dyDescent="0.15">
      <c r="A108" s="45" t="s">
        <v>3141</v>
      </c>
      <c r="B108" s="46" t="s">
        <v>3142</v>
      </c>
    </row>
    <row r="109" spans="1:2" x14ac:dyDescent="0.15">
      <c r="A109" s="45" t="s">
        <v>3143</v>
      </c>
      <c r="B109" s="46" t="s">
        <v>3144</v>
      </c>
    </row>
    <row r="110" spans="1:2" x14ac:dyDescent="0.15">
      <c r="A110" s="45" t="s">
        <v>3145</v>
      </c>
      <c r="B110" s="46" t="s">
        <v>3146</v>
      </c>
    </row>
    <row r="111" spans="1:2" x14ac:dyDescent="0.15">
      <c r="A111" s="45" t="s">
        <v>3147</v>
      </c>
      <c r="B111" s="46" t="s">
        <v>3148</v>
      </c>
    </row>
    <row r="112" spans="1:2" x14ac:dyDescent="0.15">
      <c r="A112" s="45" t="s">
        <v>3149</v>
      </c>
      <c r="B112" s="46" t="s">
        <v>3150</v>
      </c>
    </row>
    <row r="113" spans="1:2" x14ac:dyDescent="0.15">
      <c r="A113" s="45" t="s">
        <v>3151</v>
      </c>
      <c r="B113" s="46" t="s">
        <v>3152</v>
      </c>
    </row>
    <row r="114" spans="1:2" x14ac:dyDescent="0.15">
      <c r="A114" s="45" t="s">
        <v>3153</v>
      </c>
      <c r="B114" s="46" t="s">
        <v>3154</v>
      </c>
    </row>
    <row r="115" spans="1:2" x14ac:dyDescent="0.15">
      <c r="A115" s="45" t="s">
        <v>3155</v>
      </c>
      <c r="B115" s="46" t="s">
        <v>3156</v>
      </c>
    </row>
    <row r="116" spans="1:2" x14ac:dyDescent="0.15">
      <c r="A116" s="45" t="s">
        <v>3157</v>
      </c>
      <c r="B116" s="46" t="s">
        <v>3158</v>
      </c>
    </row>
    <row r="117" spans="1:2" x14ac:dyDescent="0.15">
      <c r="A117" s="45" t="s">
        <v>3159</v>
      </c>
      <c r="B117" s="46" t="s">
        <v>3160</v>
      </c>
    </row>
    <row r="118" spans="1:2" x14ac:dyDescent="0.15">
      <c r="A118" s="45" t="s">
        <v>3161</v>
      </c>
      <c r="B118" s="46" t="s">
        <v>3162</v>
      </c>
    </row>
    <row r="119" spans="1:2" x14ac:dyDescent="0.15">
      <c r="A119" s="45" t="s">
        <v>3163</v>
      </c>
      <c r="B119" s="46" t="s">
        <v>3164</v>
      </c>
    </row>
    <row r="120" spans="1:2" x14ac:dyDescent="0.15">
      <c r="A120" s="45" t="s">
        <v>3165</v>
      </c>
      <c r="B120" s="46" t="s">
        <v>3166</v>
      </c>
    </row>
    <row r="121" spans="1:2" x14ac:dyDescent="0.15">
      <c r="A121" s="45" t="s">
        <v>3167</v>
      </c>
      <c r="B121" s="46" t="s">
        <v>3168</v>
      </c>
    </row>
    <row r="122" spans="1:2" x14ac:dyDescent="0.15">
      <c r="A122" s="45" t="s">
        <v>3169</v>
      </c>
      <c r="B122" s="46" t="s">
        <v>3170</v>
      </c>
    </row>
    <row r="123" spans="1:2" x14ac:dyDescent="0.15">
      <c r="A123" s="45" t="s">
        <v>3171</v>
      </c>
      <c r="B123" s="46" t="s">
        <v>3172</v>
      </c>
    </row>
    <row r="124" spans="1:2" x14ac:dyDescent="0.15">
      <c r="A124" s="45" t="s">
        <v>3173</v>
      </c>
      <c r="B124" s="46" t="s">
        <v>3174</v>
      </c>
    </row>
    <row r="125" spans="1:2" x14ac:dyDescent="0.15">
      <c r="A125" s="45" t="s">
        <v>3175</v>
      </c>
      <c r="B125" s="46" t="s">
        <v>3176</v>
      </c>
    </row>
    <row r="126" spans="1:2" x14ac:dyDescent="0.15">
      <c r="A126" s="45" t="s">
        <v>3177</v>
      </c>
      <c r="B126" s="46" t="s">
        <v>3178</v>
      </c>
    </row>
    <row r="127" spans="1:2" x14ac:dyDescent="0.15">
      <c r="A127" s="45" t="s">
        <v>3179</v>
      </c>
      <c r="B127" s="46" t="s">
        <v>3180</v>
      </c>
    </row>
    <row r="128" spans="1:2" x14ac:dyDescent="0.15">
      <c r="A128" s="45" t="s">
        <v>3181</v>
      </c>
      <c r="B128" s="46" t="s">
        <v>3182</v>
      </c>
    </row>
    <row r="129" spans="1:2" x14ac:dyDescent="0.15">
      <c r="A129" s="45" t="s">
        <v>3183</v>
      </c>
      <c r="B129" s="46" t="s">
        <v>3184</v>
      </c>
    </row>
    <row r="130" spans="1:2" x14ac:dyDescent="0.15">
      <c r="A130" s="45" t="s">
        <v>3185</v>
      </c>
      <c r="B130" s="46" t="s">
        <v>3186</v>
      </c>
    </row>
    <row r="131" spans="1:2" x14ac:dyDescent="0.15">
      <c r="A131" s="45" t="s">
        <v>3187</v>
      </c>
      <c r="B131" s="46" t="s">
        <v>3188</v>
      </c>
    </row>
    <row r="132" spans="1:2" x14ac:dyDescent="0.15">
      <c r="A132" s="45" t="s">
        <v>3189</v>
      </c>
      <c r="B132" s="46" t="s">
        <v>3190</v>
      </c>
    </row>
    <row r="133" spans="1:2" x14ac:dyDescent="0.15">
      <c r="A133" s="45" t="s">
        <v>3191</v>
      </c>
      <c r="B133" s="46" t="s">
        <v>3192</v>
      </c>
    </row>
    <row r="134" spans="1:2" x14ac:dyDescent="0.15">
      <c r="A134" s="45" t="s">
        <v>3193</v>
      </c>
      <c r="B134" s="46" t="s">
        <v>3194</v>
      </c>
    </row>
    <row r="135" spans="1:2" x14ac:dyDescent="0.15">
      <c r="A135" s="45" t="s">
        <v>3195</v>
      </c>
      <c r="B135" s="46" t="s">
        <v>3196</v>
      </c>
    </row>
    <row r="136" spans="1:2" x14ac:dyDescent="0.15">
      <c r="A136" s="45" t="s">
        <v>3197</v>
      </c>
      <c r="B136" s="46" t="s">
        <v>3198</v>
      </c>
    </row>
    <row r="137" spans="1:2" x14ac:dyDescent="0.15">
      <c r="A137" s="45" t="s">
        <v>3199</v>
      </c>
      <c r="B137" s="46" t="s">
        <v>3200</v>
      </c>
    </row>
    <row r="138" spans="1:2" x14ac:dyDescent="0.15">
      <c r="A138" s="45" t="s">
        <v>3201</v>
      </c>
      <c r="B138" s="46" t="s">
        <v>3202</v>
      </c>
    </row>
    <row r="139" spans="1:2" x14ac:dyDescent="0.15">
      <c r="A139" s="45" t="s">
        <v>3203</v>
      </c>
      <c r="B139" s="46" t="s">
        <v>3204</v>
      </c>
    </row>
    <row r="140" spans="1:2" x14ac:dyDescent="0.15">
      <c r="A140" s="45" t="s">
        <v>3205</v>
      </c>
      <c r="B140" s="46" t="s">
        <v>3206</v>
      </c>
    </row>
    <row r="141" spans="1:2" x14ac:dyDescent="0.15">
      <c r="A141" s="45" t="s">
        <v>3207</v>
      </c>
      <c r="B141" s="46" t="s">
        <v>3208</v>
      </c>
    </row>
    <row r="142" spans="1:2" x14ac:dyDescent="0.15">
      <c r="A142" s="45" t="s">
        <v>3209</v>
      </c>
      <c r="B142" s="46" t="s">
        <v>3210</v>
      </c>
    </row>
    <row r="143" spans="1:2" x14ac:dyDescent="0.15">
      <c r="A143" s="45" t="s">
        <v>3211</v>
      </c>
      <c r="B143" s="46" t="s">
        <v>3212</v>
      </c>
    </row>
    <row r="144" spans="1:2" x14ac:dyDescent="0.15">
      <c r="A144" s="45" t="s">
        <v>3213</v>
      </c>
      <c r="B144" s="46" t="s">
        <v>3214</v>
      </c>
    </row>
    <row r="145" spans="1:2" x14ac:dyDescent="0.15">
      <c r="A145" s="45" t="s">
        <v>3215</v>
      </c>
      <c r="B145" s="46" t="s">
        <v>3216</v>
      </c>
    </row>
    <row r="146" spans="1:2" x14ac:dyDescent="0.15">
      <c r="A146" s="45" t="s">
        <v>3217</v>
      </c>
      <c r="B146" s="46" t="s">
        <v>3218</v>
      </c>
    </row>
    <row r="147" spans="1:2" x14ac:dyDescent="0.15">
      <c r="A147" s="45" t="s">
        <v>3219</v>
      </c>
      <c r="B147" s="46" t="s">
        <v>3220</v>
      </c>
    </row>
    <row r="148" spans="1:2" x14ac:dyDescent="0.15">
      <c r="A148" s="45" t="s">
        <v>3221</v>
      </c>
      <c r="B148" s="46" t="s">
        <v>3222</v>
      </c>
    </row>
    <row r="149" spans="1:2" x14ac:dyDescent="0.15">
      <c r="A149" s="45" t="s">
        <v>3223</v>
      </c>
      <c r="B149" s="46" t="s">
        <v>3224</v>
      </c>
    </row>
    <row r="150" spans="1:2" ht="22.5" x14ac:dyDescent="0.15">
      <c r="A150" s="45" t="s">
        <v>3225</v>
      </c>
      <c r="B150" s="46" t="s">
        <v>3226</v>
      </c>
    </row>
    <row r="151" spans="1:2" x14ac:dyDescent="0.15">
      <c r="A151" s="45" t="s">
        <v>3227</v>
      </c>
      <c r="B151" s="46" t="s">
        <v>3228</v>
      </c>
    </row>
    <row r="152" spans="1:2" x14ac:dyDescent="0.15">
      <c r="A152" s="45" t="s">
        <v>3229</v>
      </c>
      <c r="B152" s="46" t="s">
        <v>3230</v>
      </c>
    </row>
    <row r="153" spans="1:2" x14ac:dyDescent="0.15">
      <c r="A153" s="45" t="s">
        <v>3231</v>
      </c>
      <c r="B153" s="46" t="s">
        <v>3232</v>
      </c>
    </row>
    <row r="154" spans="1:2" x14ac:dyDescent="0.15">
      <c r="A154" s="45" t="s">
        <v>3233</v>
      </c>
      <c r="B154" s="46" t="s">
        <v>3234</v>
      </c>
    </row>
    <row r="155" spans="1:2" x14ac:dyDescent="0.15">
      <c r="A155" s="45" t="s">
        <v>3235</v>
      </c>
      <c r="B155" s="46" t="s">
        <v>3236</v>
      </c>
    </row>
    <row r="156" spans="1:2" x14ac:dyDescent="0.15">
      <c r="A156" s="45" t="s">
        <v>3237</v>
      </c>
      <c r="B156" s="46" t="s">
        <v>3238</v>
      </c>
    </row>
    <row r="157" spans="1:2" x14ac:dyDescent="0.15">
      <c r="A157" s="45" t="s">
        <v>3239</v>
      </c>
      <c r="B157" s="46" t="s">
        <v>3240</v>
      </c>
    </row>
    <row r="158" spans="1:2" x14ac:dyDescent="0.15">
      <c r="A158" s="45" t="s">
        <v>3241</v>
      </c>
      <c r="B158" s="46" t="s">
        <v>3242</v>
      </c>
    </row>
    <row r="159" spans="1:2" x14ac:dyDescent="0.15">
      <c r="A159" s="45" t="s">
        <v>3243</v>
      </c>
      <c r="B159" s="46" t="s">
        <v>3244</v>
      </c>
    </row>
    <row r="160" spans="1:2" x14ac:dyDescent="0.15">
      <c r="A160" s="45" t="s">
        <v>3245</v>
      </c>
      <c r="B160" s="46" t="s">
        <v>3246</v>
      </c>
    </row>
    <row r="161" spans="1:2" x14ac:dyDescent="0.15">
      <c r="A161" s="45" t="s">
        <v>3247</v>
      </c>
      <c r="B161" s="46" t="s">
        <v>3248</v>
      </c>
    </row>
    <row r="162" spans="1:2" x14ac:dyDescent="0.15">
      <c r="A162" s="45" t="s">
        <v>3249</v>
      </c>
      <c r="B162" s="46" t="s">
        <v>3250</v>
      </c>
    </row>
    <row r="163" spans="1:2" x14ac:dyDescent="0.15">
      <c r="A163" s="45" t="s">
        <v>3251</v>
      </c>
      <c r="B163" s="46" t="s">
        <v>3252</v>
      </c>
    </row>
    <row r="164" spans="1:2" x14ac:dyDescent="0.15">
      <c r="A164" s="45" t="s">
        <v>3253</v>
      </c>
      <c r="B164" s="46" t="s">
        <v>3254</v>
      </c>
    </row>
    <row r="165" spans="1:2" x14ac:dyDescent="0.15">
      <c r="A165" s="45" t="s">
        <v>3255</v>
      </c>
      <c r="B165" s="46" t="s">
        <v>3256</v>
      </c>
    </row>
    <row r="166" spans="1:2" x14ac:dyDescent="0.15">
      <c r="A166" s="45" t="s">
        <v>3257</v>
      </c>
      <c r="B166" s="46" t="s">
        <v>3258</v>
      </c>
    </row>
    <row r="167" spans="1:2" x14ac:dyDescent="0.15">
      <c r="A167" s="45" t="s">
        <v>3259</v>
      </c>
      <c r="B167" s="46" t="s">
        <v>3260</v>
      </c>
    </row>
    <row r="168" spans="1:2" ht="22.5" x14ac:dyDescent="0.15">
      <c r="A168" s="45" t="s">
        <v>3261</v>
      </c>
      <c r="B168" s="46" t="s">
        <v>3262</v>
      </c>
    </row>
    <row r="169" spans="1:2" x14ac:dyDescent="0.15">
      <c r="A169" s="48">
        <v>23763628</v>
      </c>
      <c r="B169" s="46" t="s">
        <v>3263</v>
      </c>
    </row>
    <row r="170" spans="1:2" x14ac:dyDescent="0.15">
      <c r="A170" s="45" t="s">
        <v>3264</v>
      </c>
      <c r="B170" s="46" t="s">
        <v>3265</v>
      </c>
    </row>
    <row r="171" spans="1:2" x14ac:dyDescent="0.15">
      <c r="A171" s="45" t="s">
        <v>3266</v>
      </c>
      <c r="B171" s="46" t="s">
        <v>3267</v>
      </c>
    </row>
    <row r="172" spans="1:2" x14ac:dyDescent="0.15">
      <c r="A172" s="45" t="s">
        <v>3268</v>
      </c>
      <c r="B172" s="46" t="s">
        <v>3269</v>
      </c>
    </row>
    <row r="173" spans="1:2" x14ac:dyDescent="0.15">
      <c r="A173" s="45" t="s">
        <v>3270</v>
      </c>
      <c r="B173" s="46" t="s">
        <v>3271</v>
      </c>
    </row>
    <row r="174" spans="1:2" x14ac:dyDescent="0.15">
      <c r="A174" s="45" t="s">
        <v>3272</v>
      </c>
      <c r="B174" s="46" t="s">
        <v>3273</v>
      </c>
    </row>
    <row r="175" spans="1:2" x14ac:dyDescent="0.15">
      <c r="A175" s="45" t="s">
        <v>3274</v>
      </c>
      <c r="B175" s="46" t="s">
        <v>3275</v>
      </c>
    </row>
    <row r="176" spans="1:2" x14ac:dyDescent="0.15">
      <c r="A176" s="45" t="s">
        <v>3276</v>
      </c>
      <c r="B176" s="46" t="s">
        <v>3277</v>
      </c>
    </row>
    <row r="177" spans="1:2" x14ac:dyDescent="0.15">
      <c r="A177" s="45" t="s">
        <v>3278</v>
      </c>
      <c r="B177" s="46" t="s">
        <v>3279</v>
      </c>
    </row>
    <row r="178" spans="1:2" x14ac:dyDescent="0.15">
      <c r="A178" s="45" t="s">
        <v>3280</v>
      </c>
      <c r="B178" s="46" t="s">
        <v>3281</v>
      </c>
    </row>
    <row r="179" spans="1:2" x14ac:dyDescent="0.15">
      <c r="A179" s="45" t="s">
        <v>3282</v>
      </c>
      <c r="B179" s="46" t="s">
        <v>3283</v>
      </c>
    </row>
    <row r="180" spans="1:2" x14ac:dyDescent="0.15">
      <c r="A180" s="45" t="s">
        <v>3284</v>
      </c>
      <c r="B180" s="46" t="s">
        <v>3285</v>
      </c>
    </row>
    <row r="181" spans="1:2" x14ac:dyDescent="0.15">
      <c r="A181" s="45" t="s">
        <v>3286</v>
      </c>
      <c r="B181" s="46" t="s">
        <v>3287</v>
      </c>
    </row>
    <row r="182" spans="1:2" x14ac:dyDescent="0.15">
      <c r="A182" s="45" t="s">
        <v>3288</v>
      </c>
      <c r="B182" s="46" t="s">
        <v>3289</v>
      </c>
    </row>
    <row r="183" spans="1:2" x14ac:dyDescent="0.15">
      <c r="A183" s="45" t="s">
        <v>3290</v>
      </c>
      <c r="B183" s="46" t="s">
        <v>3291</v>
      </c>
    </row>
    <row r="184" spans="1:2" ht="22.5" x14ac:dyDescent="0.15">
      <c r="A184" s="45" t="s">
        <v>3292</v>
      </c>
      <c r="B184" s="46" t="s">
        <v>3293</v>
      </c>
    </row>
    <row r="185" spans="1:2" x14ac:dyDescent="0.15">
      <c r="A185" s="45" t="s">
        <v>3294</v>
      </c>
      <c r="B185" s="46" t="s">
        <v>3295</v>
      </c>
    </row>
    <row r="186" spans="1:2" x14ac:dyDescent="0.15">
      <c r="A186" s="45" t="s">
        <v>3296</v>
      </c>
      <c r="B186" s="46" t="s">
        <v>3297</v>
      </c>
    </row>
    <row r="187" spans="1:2" x14ac:dyDescent="0.15">
      <c r="A187" s="45" t="s">
        <v>3298</v>
      </c>
      <c r="B187" s="46" t="s">
        <v>3299</v>
      </c>
    </row>
    <row r="188" spans="1:2" x14ac:dyDescent="0.15">
      <c r="A188" s="45" t="s">
        <v>3300</v>
      </c>
      <c r="B188" s="46" t="s">
        <v>3301</v>
      </c>
    </row>
    <row r="189" spans="1:2" x14ac:dyDescent="0.15">
      <c r="A189" s="45" t="s">
        <v>3302</v>
      </c>
      <c r="B189" s="46" t="s">
        <v>3303</v>
      </c>
    </row>
    <row r="190" spans="1:2" x14ac:dyDescent="0.15">
      <c r="A190" s="45" t="s">
        <v>3304</v>
      </c>
      <c r="B190" s="46" t="s">
        <v>3305</v>
      </c>
    </row>
    <row r="191" spans="1:2" x14ac:dyDescent="0.15">
      <c r="A191" s="45" t="s">
        <v>3306</v>
      </c>
      <c r="B191" s="46" t="s">
        <v>3307</v>
      </c>
    </row>
    <row r="192" spans="1:2" x14ac:dyDescent="0.15">
      <c r="A192" s="45" t="s">
        <v>3308</v>
      </c>
      <c r="B192" s="46" t="s">
        <v>3309</v>
      </c>
    </row>
    <row r="193" spans="1:2" x14ac:dyDescent="0.15">
      <c r="A193" s="45" t="s">
        <v>3310</v>
      </c>
      <c r="B193" s="46" t="s">
        <v>3311</v>
      </c>
    </row>
    <row r="194" spans="1:2" x14ac:dyDescent="0.15">
      <c r="A194" s="45" t="s">
        <v>3312</v>
      </c>
      <c r="B194" s="46" t="s">
        <v>3313</v>
      </c>
    </row>
    <row r="195" spans="1:2" x14ac:dyDescent="0.15">
      <c r="A195" s="45" t="s">
        <v>3314</v>
      </c>
      <c r="B195" s="46" t="s">
        <v>3315</v>
      </c>
    </row>
    <row r="196" spans="1:2" x14ac:dyDescent="0.15">
      <c r="A196" s="45" t="s">
        <v>3316</v>
      </c>
      <c r="B196" s="46" t="s">
        <v>3317</v>
      </c>
    </row>
    <row r="197" spans="1:2" x14ac:dyDescent="0.15">
      <c r="A197" s="45" t="s">
        <v>3318</v>
      </c>
      <c r="B197" s="46" t="s">
        <v>3319</v>
      </c>
    </row>
    <row r="198" spans="1:2" x14ac:dyDescent="0.15">
      <c r="A198" s="45" t="s">
        <v>3320</v>
      </c>
      <c r="B198" s="46" t="s">
        <v>3321</v>
      </c>
    </row>
    <row r="199" spans="1:2" x14ac:dyDescent="0.15">
      <c r="A199" s="45" t="s">
        <v>3322</v>
      </c>
      <c r="B199" s="46" t="s">
        <v>3323</v>
      </c>
    </row>
    <row r="200" spans="1:2" x14ac:dyDescent="0.15">
      <c r="A200" s="45" t="s">
        <v>3324</v>
      </c>
      <c r="B200" s="46" t="s">
        <v>3325</v>
      </c>
    </row>
    <row r="201" spans="1:2" x14ac:dyDescent="0.15">
      <c r="A201" s="45" t="s">
        <v>3326</v>
      </c>
      <c r="B201" s="46" t="s">
        <v>3327</v>
      </c>
    </row>
    <row r="202" spans="1:2" x14ac:dyDescent="0.15">
      <c r="A202" s="45" t="s">
        <v>3328</v>
      </c>
      <c r="B202" s="46" t="s">
        <v>3329</v>
      </c>
    </row>
    <row r="203" spans="1:2" x14ac:dyDescent="0.15">
      <c r="A203" s="45" t="s">
        <v>3330</v>
      </c>
      <c r="B203" s="46" t="s">
        <v>3331</v>
      </c>
    </row>
    <row r="204" spans="1:2" x14ac:dyDescent="0.15">
      <c r="A204" s="45" t="s">
        <v>3332</v>
      </c>
      <c r="B204" s="46" t="s">
        <v>3333</v>
      </c>
    </row>
    <row r="205" spans="1:2" x14ac:dyDescent="0.15">
      <c r="A205" s="45" t="s">
        <v>3334</v>
      </c>
      <c r="B205" s="46" t="s">
        <v>3335</v>
      </c>
    </row>
    <row r="206" spans="1:2" x14ac:dyDescent="0.15">
      <c r="A206" s="45" t="s">
        <v>3336</v>
      </c>
      <c r="B206" s="46" t="s">
        <v>3337</v>
      </c>
    </row>
    <row r="207" spans="1:2" x14ac:dyDescent="0.15">
      <c r="A207" s="45" t="s">
        <v>3338</v>
      </c>
      <c r="B207" s="46" t="s">
        <v>3339</v>
      </c>
    </row>
    <row r="208" spans="1:2" x14ac:dyDescent="0.15">
      <c r="A208" s="45" t="s">
        <v>3340</v>
      </c>
      <c r="B208" s="46" t="s">
        <v>3341</v>
      </c>
    </row>
    <row r="209" spans="1:2" x14ac:dyDescent="0.15">
      <c r="A209" s="45" t="s">
        <v>3342</v>
      </c>
      <c r="B209" s="46" t="s">
        <v>3343</v>
      </c>
    </row>
    <row r="210" spans="1:2" x14ac:dyDescent="0.15">
      <c r="A210" s="45" t="s">
        <v>3344</v>
      </c>
      <c r="B210" s="46" t="s">
        <v>3345</v>
      </c>
    </row>
    <row r="211" spans="1:2" x14ac:dyDescent="0.15">
      <c r="A211" s="45" t="s">
        <v>3346</v>
      </c>
      <c r="B211" s="46" t="s">
        <v>3347</v>
      </c>
    </row>
    <row r="212" spans="1:2" x14ac:dyDescent="0.15">
      <c r="A212" s="45" t="s">
        <v>3348</v>
      </c>
      <c r="B212" s="46" t="s">
        <v>3349</v>
      </c>
    </row>
    <row r="213" spans="1:2" x14ac:dyDescent="0.15">
      <c r="A213" s="45" t="s">
        <v>3350</v>
      </c>
      <c r="B213" s="46" t="s">
        <v>3351</v>
      </c>
    </row>
    <row r="214" spans="1:2" x14ac:dyDescent="0.15">
      <c r="A214" s="45" t="s">
        <v>3352</v>
      </c>
      <c r="B214" s="46" t="s">
        <v>3353</v>
      </c>
    </row>
    <row r="215" spans="1:2" x14ac:dyDescent="0.15">
      <c r="A215" s="45" t="s">
        <v>3354</v>
      </c>
      <c r="B215" s="46" t="s">
        <v>3355</v>
      </c>
    </row>
    <row r="216" spans="1:2" x14ac:dyDescent="0.15">
      <c r="A216" s="45" t="s">
        <v>3356</v>
      </c>
      <c r="B216" s="46" t="s">
        <v>3357</v>
      </c>
    </row>
    <row r="217" spans="1:2" x14ac:dyDescent="0.15">
      <c r="A217" s="45" t="s">
        <v>3358</v>
      </c>
      <c r="B217" s="46" t="s">
        <v>3359</v>
      </c>
    </row>
    <row r="218" spans="1:2" x14ac:dyDescent="0.15">
      <c r="A218" s="45" t="s">
        <v>3360</v>
      </c>
      <c r="B218" s="46" t="s">
        <v>3361</v>
      </c>
    </row>
    <row r="219" spans="1:2" x14ac:dyDescent="0.15">
      <c r="A219" s="45" t="s">
        <v>3362</v>
      </c>
      <c r="B219" s="46" t="s">
        <v>3363</v>
      </c>
    </row>
    <row r="220" spans="1:2" x14ac:dyDescent="0.15">
      <c r="A220" s="45" t="s">
        <v>3364</v>
      </c>
      <c r="B220" s="46" t="s">
        <v>3365</v>
      </c>
    </row>
    <row r="221" spans="1:2" x14ac:dyDescent="0.15">
      <c r="A221" s="45" t="s">
        <v>3366</v>
      </c>
      <c r="B221" s="46" t="s">
        <v>3367</v>
      </c>
    </row>
    <row r="222" spans="1:2" x14ac:dyDescent="0.15">
      <c r="A222" s="45" t="s">
        <v>3368</v>
      </c>
      <c r="B222" s="46" t="s">
        <v>3369</v>
      </c>
    </row>
    <row r="223" spans="1:2" x14ac:dyDescent="0.15">
      <c r="A223" s="45" t="s">
        <v>3370</v>
      </c>
      <c r="B223" s="46" t="s">
        <v>3371</v>
      </c>
    </row>
    <row r="224" spans="1:2" ht="22.5" x14ac:dyDescent="0.15">
      <c r="A224" s="45" t="s">
        <v>3372</v>
      </c>
      <c r="B224" s="46" t="s">
        <v>3373</v>
      </c>
    </row>
    <row r="225" spans="1:2" ht="22.5" x14ac:dyDescent="0.15">
      <c r="A225" s="45" t="s">
        <v>3374</v>
      </c>
      <c r="B225" s="46" t="s">
        <v>3375</v>
      </c>
    </row>
    <row r="226" spans="1:2" x14ac:dyDescent="0.15">
      <c r="A226" s="45" t="s">
        <v>3376</v>
      </c>
      <c r="B226" s="46" t="s">
        <v>3377</v>
      </c>
    </row>
    <row r="227" spans="1:2" x14ac:dyDescent="0.15">
      <c r="A227" s="45" t="s">
        <v>3378</v>
      </c>
      <c r="B227" s="46" t="s">
        <v>3379</v>
      </c>
    </row>
    <row r="228" spans="1:2" x14ac:dyDescent="0.15">
      <c r="A228" s="45" t="s">
        <v>3380</v>
      </c>
      <c r="B228" s="46" t="s">
        <v>3381</v>
      </c>
    </row>
    <row r="229" spans="1:2" x14ac:dyDescent="0.15">
      <c r="A229" s="45" t="s">
        <v>3382</v>
      </c>
      <c r="B229" s="46" t="s">
        <v>3383</v>
      </c>
    </row>
    <row r="230" spans="1:2" x14ac:dyDescent="0.15">
      <c r="A230" s="45" t="s">
        <v>3384</v>
      </c>
      <c r="B230" s="46" t="s">
        <v>3385</v>
      </c>
    </row>
    <row r="231" spans="1:2" x14ac:dyDescent="0.15">
      <c r="A231" s="45" t="s">
        <v>3386</v>
      </c>
      <c r="B231" s="46" t="s">
        <v>3387</v>
      </c>
    </row>
    <row r="232" spans="1:2" x14ac:dyDescent="0.15">
      <c r="A232" s="45" t="s">
        <v>3388</v>
      </c>
      <c r="B232" s="46" t="s">
        <v>3389</v>
      </c>
    </row>
    <row r="233" spans="1:2" x14ac:dyDescent="0.15">
      <c r="A233" s="45" t="s">
        <v>3390</v>
      </c>
      <c r="B233" s="46" t="s">
        <v>3391</v>
      </c>
    </row>
    <row r="234" spans="1:2" x14ac:dyDescent="0.15">
      <c r="A234" s="45" t="s">
        <v>3392</v>
      </c>
      <c r="B234" s="46" t="s">
        <v>3393</v>
      </c>
    </row>
    <row r="235" spans="1:2" x14ac:dyDescent="0.15">
      <c r="A235" s="45" t="s">
        <v>3394</v>
      </c>
      <c r="B235" s="46" t="s">
        <v>3395</v>
      </c>
    </row>
    <row r="236" spans="1:2" x14ac:dyDescent="0.15">
      <c r="A236" s="45" t="s">
        <v>3396</v>
      </c>
      <c r="B236" s="46" t="s">
        <v>3397</v>
      </c>
    </row>
    <row r="237" spans="1:2" x14ac:dyDescent="0.15">
      <c r="A237" s="45" t="s">
        <v>3398</v>
      </c>
      <c r="B237" s="46" t="s">
        <v>3399</v>
      </c>
    </row>
    <row r="238" spans="1:2" x14ac:dyDescent="0.15">
      <c r="A238" s="45" t="s">
        <v>3400</v>
      </c>
      <c r="B238" s="46" t="s">
        <v>3401</v>
      </c>
    </row>
    <row r="239" spans="1:2" x14ac:dyDescent="0.15">
      <c r="A239" s="45" t="s">
        <v>3402</v>
      </c>
      <c r="B239" s="46" t="s">
        <v>3403</v>
      </c>
    </row>
    <row r="240" spans="1:2" ht="22.5" x14ac:dyDescent="0.15">
      <c r="A240" s="45" t="s">
        <v>3404</v>
      </c>
      <c r="B240" s="46" t="s">
        <v>3405</v>
      </c>
    </row>
    <row r="241" spans="1:2" x14ac:dyDescent="0.15">
      <c r="A241" s="45" t="s">
        <v>3406</v>
      </c>
      <c r="B241" s="46" t="s">
        <v>3407</v>
      </c>
    </row>
    <row r="242" spans="1:2" x14ac:dyDescent="0.15">
      <c r="A242" s="45" t="s">
        <v>3408</v>
      </c>
      <c r="B242" s="46" t="s">
        <v>3409</v>
      </c>
    </row>
    <row r="243" spans="1:2" x14ac:dyDescent="0.15">
      <c r="A243" s="45" t="s">
        <v>3410</v>
      </c>
      <c r="B243" s="46" t="s">
        <v>3411</v>
      </c>
    </row>
    <row r="244" spans="1:2" x14ac:dyDescent="0.15">
      <c r="A244" s="45" t="s">
        <v>3412</v>
      </c>
      <c r="B244" s="46" t="s">
        <v>3413</v>
      </c>
    </row>
    <row r="245" spans="1:2" x14ac:dyDescent="0.15">
      <c r="A245" s="45" t="s">
        <v>3414</v>
      </c>
      <c r="B245" s="46" t="s">
        <v>3415</v>
      </c>
    </row>
    <row r="246" spans="1:2" x14ac:dyDescent="0.15">
      <c r="A246" s="45" t="s">
        <v>3416</v>
      </c>
      <c r="B246" s="46" t="s">
        <v>3417</v>
      </c>
    </row>
    <row r="247" spans="1:2" x14ac:dyDescent="0.15">
      <c r="A247" s="45" t="s">
        <v>3418</v>
      </c>
      <c r="B247" s="46" t="s">
        <v>3419</v>
      </c>
    </row>
    <row r="248" spans="1:2" x14ac:dyDescent="0.15">
      <c r="A248" s="45" t="s">
        <v>3420</v>
      </c>
      <c r="B248" s="46" t="s">
        <v>3421</v>
      </c>
    </row>
    <row r="249" spans="1:2" x14ac:dyDescent="0.15">
      <c r="A249" s="45" t="s">
        <v>3422</v>
      </c>
      <c r="B249" s="46" t="s">
        <v>3423</v>
      </c>
    </row>
    <row r="250" spans="1:2" x14ac:dyDescent="0.15">
      <c r="A250" s="45" t="s">
        <v>3424</v>
      </c>
      <c r="B250" s="46" t="s">
        <v>3425</v>
      </c>
    </row>
    <row r="251" spans="1:2" x14ac:dyDescent="0.15">
      <c r="A251" s="45" t="s">
        <v>3426</v>
      </c>
      <c r="B251" s="46" t="s">
        <v>3427</v>
      </c>
    </row>
    <row r="252" spans="1:2" x14ac:dyDescent="0.15">
      <c r="A252" s="45" t="s">
        <v>3428</v>
      </c>
      <c r="B252" s="46" t="s">
        <v>3429</v>
      </c>
    </row>
    <row r="253" spans="1:2" x14ac:dyDescent="0.15">
      <c r="A253" s="45" t="s">
        <v>3430</v>
      </c>
      <c r="B253" s="46" t="s">
        <v>3431</v>
      </c>
    </row>
    <row r="254" spans="1:2" x14ac:dyDescent="0.15">
      <c r="A254" s="45" t="s">
        <v>3432</v>
      </c>
      <c r="B254" s="46" t="s">
        <v>3433</v>
      </c>
    </row>
    <row r="255" spans="1:2" x14ac:dyDescent="0.15">
      <c r="A255" s="45" t="s">
        <v>3434</v>
      </c>
      <c r="B255" s="46" t="s">
        <v>3435</v>
      </c>
    </row>
    <row r="256" spans="1:2" x14ac:dyDescent="0.15">
      <c r="A256" s="45" t="s">
        <v>3436</v>
      </c>
      <c r="B256" s="46" t="s">
        <v>3437</v>
      </c>
    </row>
    <row r="257" spans="1:2" x14ac:dyDescent="0.15">
      <c r="A257" s="45" t="s">
        <v>3438</v>
      </c>
      <c r="B257" s="46" t="s">
        <v>3439</v>
      </c>
    </row>
    <row r="258" spans="1:2" x14ac:dyDescent="0.15">
      <c r="A258" s="45" t="s">
        <v>3440</v>
      </c>
      <c r="B258" s="46" t="s">
        <v>3441</v>
      </c>
    </row>
    <row r="259" spans="1:2" x14ac:dyDescent="0.15">
      <c r="A259" s="45" t="s">
        <v>3442</v>
      </c>
      <c r="B259" s="46" t="s">
        <v>3443</v>
      </c>
    </row>
    <row r="260" spans="1:2" x14ac:dyDescent="0.15">
      <c r="A260" s="48">
        <v>63559318</v>
      </c>
      <c r="B260" s="46" t="s">
        <v>3444</v>
      </c>
    </row>
    <row r="261" spans="1:2" x14ac:dyDescent="0.15">
      <c r="A261" s="45" t="s">
        <v>3445</v>
      </c>
      <c r="B261" s="46" t="s">
        <v>3446</v>
      </c>
    </row>
    <row r="262" spans="1:2" x14ac:dyDescent="0.15">
      <c r="A262" s="45" t="s">
        <v>3447</v>
      </c>
      <c r="B262" s="46" t="s">
        <v>3448</v>
      </c>
    </row>
    <row r="263" spans="1:2" x14ac:dyDescent="0.15">
      <c r="A263" s="45" t="s">
        <v>3449</v>
      </c>
      <c r="B263" s="46" t="s">
        <v>3450</v>
      </c>
    </row>
    <row r="264" spans="1:2" x14ac:dyDescent="0.15">
      <c r="A264" s="45" t="s">
        <v>3451</v>
      </c>
      <c r="B264" s="46" t="s">
        <v>3452</v>
      </c>
    </row>
    <row r="265" spans="1:2" x14ac:dyDescent="0.15">
      <c r="A265" s="45" t="s">
        <v>3453</v>
      </c>
      <c r="B265" s="46" t="s">
        <v>3454</v>
      </c>
    </row>
    <row r="266" spans="1:2" x14ac:dyDescent="0.15">
      <c r="A266" s="45" t="s">
        <v>3455</v>
      </c>
      <c r="B266" s="46" t="s">
        <v>3456</v>
      </c>
    </row>
    <row r="267" spans="1:2" x14ac:dyDescent="0.15">
      <c r="A267" s="45" t="s">
        <v>3457</v>
      </c>
      <c r="B267" s="46" t="s">
        <v>3458</v>
      </c>
    </row>
    <row r="268" spans="1:2" x14ac:dyDescent="0.15">
      <c r="A268" s="45" t="s">
        <v>3459</v>
      </c>
      <c r="B268" s="46" t="s">
        <v>3460</v>
      </c>
    </row>
    <row r="269" spans="1:2" x14ac:dyDescent="0.15">
      <c r="A269" s="45" t="s">
        <v>3461</v>
      </c>
      <c r="B269" s="46" t="s">
        <v>3462</v>
      </c>
    </row>
    <row r="270" spans="1:2" x14ac:dyDescent="0.15">
      <c r="A270" s="45" t="s">
        <v>3463</v>
      </c>
      <c r="B270" s="46" t="s">
        <v>3464</v>
      </c>
    </row>
    <row r="271" spans="1:2" x14ac:dyDescent="0.15">
      <c r="A271" s="45" t="s">
        <v>3465</v>
      </c>
      <c r="B271" s="46" t="s">
        <v>3466</v>
      </c>
    </row>
    <row r="272" spans="1:2" x14ac:dyDescent="0.15">
      <c r="A272" s="45" t="s">
        <v>3467</v>
      </c>
      <c r="B272" s="46" t="s">
        <v>3468</v>
      </c>
    </row>
    <row r="273" spans="1:2" x14ac:dyDescent="0.15">
      <c r="A273" s="45" t="s">
        <v>3469</v>
      </c>
      <c r="B273" s="46" t="s">
        <v>3470</v>
      </c>
    </row>
    <row r="274" spans="1:2" x14ac:dyDescent="0.15">
      <c r="A274" s="45" t="s">
        <v>3471</v>
      </c>
      <c r="B274" s="46" t="s">
        <v>3472</v>
      </c>
    </row>
    <row r="275" spans="1:2" x14ac:dyDescent="0.15">
      <c r="A275" s="45" t="s">
        <v>3473</v>
      </c>
      <c r="B275" s="46" t="s">
        <v>3474</v>
      </c>
    </row>
    <row r="276" spans="1:2" x14ac:dyDescent="0.15">
      <c r="A276" s="45" t="s">
        <v>3475</v>
      </c>
      <c r="B276" s="46" t="s">
        <v>3476</v>
      </c>
    </row>
    <row r="277" spans="1:2" x14ac:dyDescent="0.15">
      <c r="A277" s="45" t="s">
        <v>3477</v>
      </c>
      <c r="B277" s="46" t="s">
        <v>3478</v>
      </c>
    </row>
    <row r="278" spans="1:2" x14ac:dyDescent="0.15">
      <c r="A278" s="45" t="s">
        <v>3479</v>
      </c>
      <c r="B278" s="46" t="s">
        <v>3480</v>
      </c>
    </row>
    <row r="279" spans="1:2" x14ac:dyDescent="0.15">
      <c r="A279" s="45" t="s">
        <v>3481</v>
      </c>
      <c r="B279" s="46" t="s">
        <v>3482</v>
      </c>
    </row>
    <row r="280" spans="1:2" x14ac:dyDescent="0.15">
      <c r="A280" s="45" t="s">
        <v>3483</v>
      </c>
      <c r="B280" s="46" t="s">
        <v>3484</v>
      </c>
    </row>
    <row r="281" spans="1:2" x14ac:dyDescent="0.15">
      <c r="A281" s="45" t="s">
        <v>3485</v>
      </c>
      <c r="B281" s="46" t="s">
        <v>3486</v>
      </c>
    </row>
    <row r="282" spans="1:2" x14ac:dyDescent="0.15">
      <c r="A282" s="45" t="s">
        <v>3487</v>
      </c>
      <c r="B282" s="46" t="s">
        <v>3488</v>
      </c>
    </row>
    <row r="283" spans="1:2" x14ac:dyDescent="0.15">
      <c r="A283" s="45" t="s">
        <v>3489</v>
      </c>
      <c r="B283" s="46" t="s">
        <v>3490</v>
      </c>
    </row>
    <row r="284" spans="1:2" x14ac:dyDescent="0.15">
      <c r="A284" s="45" t="s">
        <v>3491</v>
      </c>
      <c r="B284" s="46" t="s">
        <v>3492</v>
      </c>
    </row>
    <row r="285" spans="1:2" x14ac:dyDescent="0.15">
      <c r="A285" s="45" t="s">
        <v>3493</v>
      </c>
      <c r="B285" s="46" t="s">
        <v>3494</v>
      </c>
    </row>
    <row r="286" spans="1:2" x14ac:dyDescent="0.15">
      <c r="A286" s="45" t="s">
        <v>3495</v>
      </c>
      <c r="B286" s="46" t="s">
        <v>3496</v>
      </c>
    </row>
    <row r="287" spans="1:2" x14ac:dyDescent="0.15">
      <c r="A287" s="45" t="s">
        <v>3497</v>
      </c>
      <c r="B287" s="46" t="s">
        <v>3498</v>
      </c>
    </row>
    <row r="288" spans="1:2" x14ac:dyDescent="0.15">
      <c r="A288" s="45" t="s">
        <v>3499</v>
      </c>
      <c r="B288" s="46" t="s">
        <v>3500</v>
      </c>
    </row>
    <row r="289" spans="1:2" x14ac:dyDescent="0.15">
      <c r="A289" s="45" t="s">
        <v>3501</v>
      </c>
      <c r="B289" s="46" t="s">
        <v>3502</v>
      </c>
    </row>
    <row r="290" spans="1:2" x14ac:dyDescent="0.15">
      <c r="A290" s="45" t="s">
        <v>3503</v>
      </c>
      <c r="B290" s="46" t="s">
        <v>3504</v>
      </c>
    </row>
    <row r="291" spans="1:2" x14ac:dyDescent="0.15">
      <c r="A291" s="45" t="s">
        <v>3505</v>
      </c>
      <c r="B291" s="46" t="s">
        <v>3506</v>
      </c>
    </row>
    <row r="292" spans="1:2" x14ac:dyDescent="0.15">
      <c r="A292" s="45" t="s">
        <v>3507</v>
      </c>
      <c r="B292" s="46" t="s">
        <v>3508</v>
      </c>
    </row>
    <row r="293" spans="1:2" x14ac:dyDescent="0.15">
      <c r="A293" s="45" t="s">
        <v>3509</v>
      </c>
      <c r="B293" s="46" t="s">
        <v>3510</v>
      </c>
    </row>
    <row r="294" spans="1:2" x14ac:dyDescent="0.15">
      <c r="A294" s="45" t="s">
        <v>3511</v>
      </c>
      <c r="B294" s="46" t="s">
        <v>3512</v>
      </c>
    </row>
    <row r="295" spans="1:2" x14ac:dyDescent="0.15">
      <c r="A295" s="45" t="s">
        <v>3513</v>
      </c>
      <c r="B295" s="46" t="s">
        <v>3514</v>
      </c>
    </row>
    <row r="296" spans="1:2" x14ac:dyDescent="0.15">
      <c r="A296" s="45" t="s">
        <v>3515</v>
      </c>
      <c r="B296" s="46" t="s">
        <v>3516</v>
      </c>
    </row>
    <row r="297" spans="1:2" x14ac:dyDescent="0.15">
      <c r="A297" s="45" t="s">
        <v>3517</v>
      </c>
      <c r="B297" s="46" t="s">
        <v>3518</v>
      </c>
    </row>
    <row r="298" spans="1:2" x14ac:dyDescent="0.15">
      <c r="A298" s="45" t="s">
        <v>3519</v>
      </c>
      <c r="B298" s="46" t="s">
        <v>3520</v>
      </c>
    </row>
    <row r="299" spans="1:2" x14ac:dyDescent="0.15">
      <c r="A299" s="45" t="s">
        <v>3521</v>
      </c>
      <c r="B299" s="46" t="s">
        <v>3522</v>
      </c>
    </row>
    <row r="300" spans="1:2" x14ac:dyDescent="0.15">
      <c r="A300" s="45" t="s">
        <v>3523</v>
      </c>
      <c r="B300" s="46" t="s">
        <v>3524</v>
      </c>
    </row>
    <row r="301" spans="1:2" ht="22.5" x14ac:dyDescent="0.15">
      <c r="A301" s="45" t="s">
        <v>3525</v>
      </c>
      <c r="B301" s="46" t="s">
        <v>3526</v>
      </c>
    </row>
    <row r="302" spans="1:2" x14ac:dyDescent="0.15">
      <c r="A302" s="45" t="s">
        <v>3527</v>
      </c>
      <c r="B302" s="46" t="s">
        <v>3528</v>
      </c>
    </row>
    <row r="303" spans="1:2" x14ac:dyDescent="0.15">
      <c r="A303" s="45" t="s">
        <v>3529</v>
      </c>
      <c r="B303" s="46" t="s">
        <v>3530</v>
      </c>
    </row>
    <row r="304" spans="1:2" x14ac:dyDescent="0.15">
      <c r="A304" s="45" t="s">
        <v>3531</v>
      </c>
      <c r="B304" s="46" t="s">
        <v>3532</v>
      </c>
    </row>
    <row r="305" spans="1:2" x14ac:dyDescent="0.15">
      <c r="A305" s="45" t="s">
        <v>3533</v>
      </c>
      <c r="B305" s="46" t="s">
        <v>3534</v>
      </c>
    </row>
    <row r="306" spans="1:2" x14ac:dyDescent="0.15">
      <c r="A306" s="45" t="s">
        <v>3535</v>
      </c>
      <c r="B306" s="46" t="s">
        <v>3536</v>
      </c>
    </row>
    <row r="307" spans="1:2" x14ac:dyDescent="0.15">
      <c r="A307" s="45" t="s">
        <v>3537</v>
      </c>
      <c r="B307" s="46" t="s">
        <v>3538</v>
      </c>
    </row>
    <row r="308" spans="1:2" x14ac:dyDescent="0.15">
      <c r="A308" s="45" t="s">
        <v>3539</v>
      </c>
      <c r="B308" s="46" t="s">
        <v>3540</v>
      </c>
    </row>
    <row r="309" spans="1:2" x14ac:dyDescent="0.15">
      <c r="A309" s="45" t="s">
        <v>3541</v>
      </c>
      <c r="B309" s="46" t="s">
        <v>3542</v>
      </c>
    </row>
    <row r="310" spans="1:2" x14ac:dyDescent="0.15">
      <c r="A310" s="45" t="s">
        <v>3543</v>
      </c>
      <c r="B310" s="46" t="s">
        <v>3544</v>
      </c>
    </row>
    <row r="311" spans="1:2" x14ac:dyDescent="0.15">
      <c r="A311" s="45" t="s">
        <v>3545</v>
      </c>
      <c r="B311" s="46" t="s">
        <v>3546</v>
      </c>
    </row>
    <row r="312" spans="1:2" x14ac:dyDescent="0.15">
      <c r="A312" s="45" t="s">
        <v>3547</v>
      </c>
      <c r="B312" s="46" t="s">
        <v>3548</v>
      </c>
    </row>
    <row r="313" spans="1:2" x14ac:dyDescent="0.15">
      <c r="A313" s="45" t="s">
        <v>3549</v>
      </c>
      <c r="B313" s="46" t="s">
        <v>3550</v>
      </c>
    </row>
    <row r="314" spans="1:2" x14ac:dyDescent="0.15">
      <c r="A314" s="45" t="s">
        <v>3551</v>
      </c>
      <c r="B314" s="46" t="s">
        <v>3552</v>
      </c>
    </row>
    <row r="315" spans="1:2" x14ac:dyDescent="0.15">
      <c r="A315" s="45" t="s">
        <v>3553</v>
      </c>
      <c r="B315" s="46" t="s">
        <v>3554</v>
      </c>
    </row>
    <row r="316" spans="1:2" x14ac:dyDescent="0.15">
      <c r="A316" s="45" t="s">
        <v>3555</v>
      </c>
      <c r="B316" s="46" t="s">
        <v>3556</v>
      </c>
    </row>
    <row r="317" spans="1:2" x14ac:dyDescent="0.15">
      <c r="A317" s="45" t="s">
        <v>3557</v>
      </c>
      <c r="B317" s="46" t="s">
        <v>3558</v>
      </c>
    </row>
    <row r="318" spans="1:2" x14ac:dyDescent="0.15">
      <c r="A318" s="45" t="s">
        <v>3559</v>
      </c>
      <c r="B318" s="46" t="s">
        <v>3560</v>
      </c>
    </row>
    <row r="319" spans="1:2" x14ac:dyDescent="0.15">
      <c r="A319" s="45" t="s">
        <v>3561</v>
      </c>
      <c r="B319" s="46" t="s">
        <v>3562</v>
      </c>
    </row>
    <row r="320" spans="1:2" x14ac:dyDescent="0.15">
      <c r="A320" s="45" t="s">
        <v>3563</v>
      </c>
      <c r="B320" s="46" t="s">
        <v>3564</v>
      </c>
    </row>
    <row r="321" spans="1:2" ht="22.5" x14ac:dyDescent="0.15">
      <c r="A321" s="45" t="s">
        <v>3565</v>
      </c>
      <c r="B321" s="46" t="s">
        <v>3566</v>
      </c>
    </row>
    <row r="322" spans="1:2" x14ac:dyDescent="0.15">
      <c r="A322" s="45" t="s">
        <v>3567</v>
      </c>
      <c r="B322" s="46" t="s">
        <v>3568</v>
      </c>
    </row>
    <row r="323" spans="1:2" x14ac:dyDescent="0.15">
      <c r="A323" s="45" t="s">
        <v>3569</v>
      </c>
      <c r="B323" s="46" t="s">
        <v>3570</v>
      </c>
    </row>
    <row r="324" spans="1:2" x14ac:dyDescent="0.15">
      <c r="A324" s="45" t="s">
        <v>3571</v>
      </c>
      <c r="B324" s="46" t="s">
        <v>3572</v>
      </c>
    </row>
    <row r="325" spans="1:2" x14ac:dyDescent="0.15">
      <c r="A325" s="45" t="s">
        <v>3573</v>
      </c>
      <c r="B325" s="46" t="s">
        <v>3574</v>
      </c>
    </row>
    <row r="326" spans="1:2" x14ac:dyDescent="0.15">
      <c r="A326" s="45" t="s">
        <v>3575</v>
      </c>
      <c r="B326" s="46" t="s">
        <v>3576</v>
      </c>
    </row>
    <row r="327" spans="1:2" x14ac:dyDescent="0.15">
      <c r="A327" s="45" t="s">
        <v>3577</v>
      </c>
      <c r="B327" s="46" t="s">
        <v>3578</v>
      </c>
    </row>
    <row r="328" spans="1:2" x14ac:dyDescent="0.15">
      <c r="A328" s="45" t="s">
        <v>3579</v>
      </c>
      <c r="B328" s="46" t="s">
        <v>3580</v>
      </c>
    </row>
    <row r="329" spans="1:2" x14ac:dyDescent="0.15">
      <c r="A329" s="45" t="s">
        <v>3581</v>
      </c>
      <c r="B329" s="46" t="s">
        <v>3582</v>
      </c>
    </row>
    <row r="330" spans="1:2" x14ac:dyDescent="0.15">
      <c r="A330" s="45" t="s">
        <v>3583</v>
      </c>
      <c r="B330" s="46" t="s">
        <v>3584</v>
      </c>
    </row>
    <row r="331" spans="1:2" x14ac:dyDescent="0.15">
      <c r="A331" s="45" t="s">
        <v>3585</v>
      </c>
      <c r="B331" s="46" t="s">
        <v>3586</v>
      </c>
    </row>
    <row r="332" spans="1:2" x14ac:dyDescent="0.15">
      <c r="A332" s="45" t="s">
        <v>3587</v>
      </c>
      <c r="B332" s="46" t="s">
        <v>3588</v>
      </c>
    </row>
    <row r="333" spans="1:2" x14ac:dyDescent="0.15">
      <c r="A333" s="45" t="s">
        <v>3589</v>
      </c>
      <c r="B333" s="46" t="s">
        <v>3590</v>
      </c>
    </row>
    <row r="334" spans="1:2" x14ac:dyDescent="0.15">
      <c r="A334" s="45" t="s">
        <v>3591</v>
      </c>
      <c r="B334" s="46" t="s">
        <v>3592</v>
      </c>
    </row>
    <row r="335" spans="1:2" x14ac:dyDescent="0.15">
      <c r="A335" s="45" t="s">
        <v>3593</v>
      </c>
      <c r="B335" s="46" t="s">
        <v>3594</v>
      </c>
    </row>
    <row r="336" spans="1:2" x14ac:dyDescent="0.15">
      <c r="A336" s="45" t="s">
        <v>3595</v>
      </c>
      <c r="B336" s="46" t="s">
        <v>3596</v>
      </c>
    </row>
    <row r="337" spans="1:2" x14ac:dyDescent="0.15">
      <c r="A337" s="45" t="s">
        <v>3597</v>
      </c>
      <c r="B337" s="46" t="s">
        <v>3598</v>
      </c>
    </row>
    <row r="338" spans="1:2" x14ac:dyDescent="0.15">
      <c r="A338" s="45" t="s">
        <v>3599</v>
      </c>
      <c r="B338" s="46" t="s">
        <v>3600</v>
      </c>
    </row>
    <row r="339" spans="1:2" ht="22.5" x14ac:dyDescent="0.15">
      <c r="A339" s="45" t="s">
        <v>3601</v>
      </c>
      <c r="B339" s="46" t="s">
        <v>3602</v>
      </c>
    </row>
    <row r="340" spans="1:2" ht="22.5" x14ac:dyDescent="0.15">
      <c r="A340" s="45" t="s">
        <v>3603</v>
      </c>
      <c r="B340" s="46" t="s">
        <v>3604</v>
      </c>
    </row>
    <row r="341" spans="1:2" ht="22.5" x14ac:dyDescent="0.15">
      <c r="A341" s="45" t="s">
        <v>3605</v>
      </c>
      <c r="B341" s="46" t="s">
        <v>3606</v>
      </c>
    </row>
    <row r="342" spans="1:2" ht="22.5" x14ac:dyDescent="0.15">
      <c r="A342" s="45" t="s">
        <v>3607</v>
      </c>
      <c r="B342" s="46" t="s">
        <v>3608</v>
      </c>
    </row>
    <row r="343" spans="1:2" ht="22.5" x14ac:dyDescent="0.15">
      <c r="A343" s="45" t="s">
        <v>3609</v>
      </c>
      <c r="B343" s="46" t="s">
        <v>3610</v>
      </c>
    </row>
    <row r="344" spans="1:2" ht="22.5" x14ac:dyDescent="0.15">
      <c r="A344" s="45" t="s">
        <v>3611</v>
      </c>
      <c r="B344" s="46" t="s">
        <v>3612</v>
      </c>
    </row>
    <row r="345" spans="1:2" x14ac:dyDescent="0.15">
      <c r="A345" s="45" t="s">
        <v>3613</v>
      </c>
      <c r="B345" s="46" t="s">
        <v>3614</v>
      </c>
    </row>
    <row r="346" spans="1:2" ht="22.5" x14ac:dyDescent="0.15">
      <c r="A346" s="45" t="s">
        <v>3615</v>
      </c>
      <c r="B346" s="46" t="s">
        <v>3616</v>
      </c>
    </row>
    <row r="347" spans="1:2" ht="22.5" x14ac:dyDescent="0.15">
      <c r="A347" s="45" t="s">
        <v>3617</v>
      </c>
      <c r="B347" s="46" t="s">
        <v>3618</v>
      </c>
    </row>
    <row r="348" spans="1:2" x14ac:dyDescent="0.15">
      <c r="A348" s="45" t="s">
        <v>3619</v>
      </c>
      <c r="B348" s="46" t="s">
        <v>3620</v>
      </c>
    </row>
    <row r="349" spans="1:2" ht="22.5" x14ac:dyDescent="0.15">
      <c r="A349" s="45" t="s">
        <v>3621</v>
      </c>
      <c r="B349" s="46" t="s">
        <v>3622</v>
      </c>
    </row>
    <row r="350" spans="1:2" x14ac:dyDescent="0.15">
      <c r="A350" s="45" t="s">
        <v>3623</v>
      </c>
      <c r="B350" s="46" t="s">
        <v>3624</v>
      </c>
    </row>
    <row r="351" spans="1:2" x14ac:dyDescent="0.15">
      <c r="A351" s="45" t="s">
        <v>3625</v>
      </c>
      <c r="B351" s="46" t="s">
        <v>3626</v>
      </c>
    </row>
    <row r="352" spans="1:2" x14ac:dyDescent="0.15">
      <c r="A352" s="45" t="s">
        <v>3627</v>
      </c>
      <c r="B352" s="46" t="s">
        <v>3628</v>
      </c>
    </row>
    <row r="353" spans="1:2" x14ac:dyDescent="0.15">
      <c r="A353" s="45" t="s">
        <v>3629</v>
      </c>
      <c r="B353" s="46" t="s">
        <v>3630</v>
      </c>
    </row>
    <row r="354" spans="1:2" x14ac:dyDescent="0.15">
      <c r="A354" s="45" t="s">
        <v>3631</v>
      </c>
      <c r="B354" s="46" t="s">
        <v>3632</v>
      </c>
    </row>
    <row r="355" spans="1:2" x14ac:dyDescent="0.15">
      <c r="A355" s="45" t="s">
        <v>3633</v>
      </c>
      <c r="B355" s="46" t="s">
        <v>3634</v>
      </c>
    </row>
    <row r="356" spans="1:2" x14ac:dyDescent="0.15">
      <c r="A356" s="45" t="s">
        <v>3635</v>
      </c>
      <c r="B356" s="46" t="s">
        <v>3636</v>
      </c>
    </row>
    <row r="357" spans="1:2" x14ac:dyDescent="0.15">
      <c r="A357" s="45" t="s">
        <v>3637</v>
      </c>
      <c r="B357" s="46" t="s">
        <v>3638</v>
      </c>
    </row>
    <row r="358" spans="1:2" x14ac:dyDescent="0.15">
      <c r="A358" s="45" t="s">
        <v>3639</v>
      </c>
      <c r="B358" s="46" t="s">
        <v>3640</v>
      </c>
    </row>
    <row r="359" spans="1:2" x14ac:dyDescent="0.15">
      <c r="A359" s="45" t="s">
        <v>3641</v>
      </c>
      <c r="B359" s="46" t="s">
        <v>3642</v>
      </c>
    </row>
    <row r="360" spans="1:2" x14ac:dyDescent="0.15">
      <c r="A360" s="45" t="s">
        <v>3643</v>
      </c>
      <c r="B360" s="46" t="s">
        <v>3644</v>
      </c>
    </row>
    <row r="361" spans="1:2" x14ac:dyDescent="0.15">
      <c r="A361" s="45" t="s">
        <v>3645</v>
      </c>
      <c r="B361" s="46" t="s">
        <v>3646</v>
      </c>
    </row>
    <row r="362" spans="1:2" x14ac:dyDescent="0.15">
      <c r="A362" s="45" t="s">
        <v>3647</v>
      </c>
      <c r="B362" s="46" t="s">
        <v>3648</v>
      </c>
    </row>
    <row r="363" spans="1:2" x14ac:dyDescent="0.15">
      <c r="A363" s="45" t="s">
        <v>3649</v>
      </c>
      <c r="B363" s="46" t="s">
        <v>3650</v>
      </c>
    </row>
    <row r="364" spans="1:2" x14ac:dyDescent="0.15">
      <c r="A364" s="45" t="s">
        <v>3651</v>
      </c>
      <c r="B364" s="46" t="s">
        <v>3652</v>
      </c>
    </row>
    <row r="365" spans="1:2" x14ac:dyDescent="0.15">
      <c r="A365" s="45" t="s">
        <v>3653</v>
      </c>
      <c r="B365" s="46" t="s">
        <v>3654</v>
      </c>
    </row>
    <row r="366" spans="1:2" x14ac:dyDescent="0.15">
      <c r="A366" s="45" t="s">
        <v>3655</v>
      </c>
      <c r="B366" s="46" t="s">
        <v>3656</v>
      </c>
    </row>
    <row r="367" spans="1:2" x14ac:dyDescent="0.15">
      <c r="A367" s="45" t="s">
        <v>3657</v>
      </c>
      <c r="B367" s="46" t="s">
        <v>3658</v>
      </c>
    </row>
    <row r="368" spans="1:2" ht="22.5" x14ac:dyDescent="0.15">
      <c r="A368" s="45" t="s">
        <v>3659</v>
      </c>
      <c r="B368" s="46" t="s">
        <v>3660</v>
      </c>
    </row>
    <row r="369" spans="1:2" x14ac:dyDescent="0.15">
      <c r="A369" s="45" t="s">
        <v>3661</v>
      </c>
      <c r="B369" s="46" t="s">
        <v>3662</v>
      </c>
    </row>
    <row r="370" spans="1:2" ht="22.5" x14ac:dyDescent="0.15">
      <c r="A370" s="45" t="s">
        <v>3663</v>
      </c>
      <c r="B370" s="46" t="s">
        <v>3664</v>
      </c>
    </row>
    <row r="371" spans="1:2" x14ac:dyDescent="0.15">
      <c r="A371" s="45" t="s">
        <v>3665</v>
      </c>
      <c r="B371" s="46" t="s">
        <v>3666</v>
      </c>
    </row>
    <row r="372" spans="1:2" x14ac:dyDescent="0.15">
      <c r="A372" s="45" t="s">
        <v>3667</v>
      </c>
      <c r="B372" s="46" t="s">
        <v>3668</v>
      </c>
    </row>
    <row r="373" spans="1:2" x14ac:dyDescent="0.15">
      <c r="A373" s="45" t="s">
        <v>3669</v>
      </c>
      <c r="B373" s="46" t="s">
        <v>3670</v>
      </c>
    </row>
    <row r="374" spans="1:2" ht="22.5" x14ac:dyDescent="0.15">
      <c r="A374" s="45" t="s">
        <v>3671</v>
      </c>
      <c r="B374" s="46" t="s">
        <v>3672</v>
      </c>
    </row>
    <row r="375" spans="1:2" x14ac:dyDescent="0.15">
      <c r="A375" s="45" t="s">
        <v>3673</v>
      </c>
      <c r="B375" s="46" t="s">
        <v>3674</v>
      </c>
    </row>
    <row r="376" spans="1:2" x14ac:dyDescent="0.15">
      <c r="A376" s="45" t="s">
        <v>3675</v>
      </c>
      <c r="B376" s="46" t="s">
        <v>3676</v>
      </c>
    </row>
    <row r="377" spans="1:2" ht="22.5" x14ac:dyDescent="0.15">
      <c r="A377" s="45" t="s">
        <v>3677</v>
      </c>
      <c r="B377" s="46" t="s">
        <v>3678</v>
      </c>
    </row>
    <row r="378" spans="1:2" ht="22.5" x14ac:dyDescent="0.15">
      <c r="A378" s="45" t="s">
        <v>3679</v>
      </c>
      <c r="B378" s="46" t="s">
        <v>3680</v>
      </c>
    </row>
    <row r="379" spans="1:2" ht="22.5" x14ac:dyDescent="0.15">
      <c r="A379" s="45" t="s">
        <v>3681</v>
      </c>
      <c r="B379" s="46" t="s">
        <v>3682</v>
      </c>
    </row>
    <row r="380" spans="1:2" x14ac:dyDescent="0.15">
      <c r="A380" s="45" t="s">
        <v>3683</v>
      </c>
      <c r="B380" s="46" t="s">
        <v>3684</v>
      </c>
    </row>
    <row r="381" spans="1:2" x14ac:dyDescent="0.15">
      <c r="A381" s="45" t="s">
        <v>3685</v>
      </c>
      <c r="B381" s="46" t="s">
        <v>3686</v>
      </c>
    </row>
    <row r="382" spans="1:2" x14ac:dyDescent="0.15">
      <c r="A382" s="45" t="s">
        <v>3687</v>
      </c>
      <c r="B382" s="46" t="s">
        <v>3688</v>
      </c>
    </row>
    <row r="383" spans="1:2" x14ac:dyDescent="0.15">
      <c r="A383" s="45" t="s">
        <v>3689</v>
      </c>
      <c r="B383" s="46" t="s">
        <v>3690</v>
      </c>
    </row>
    <row r="384" spans="1:2" ht="22.5" x14ac:dyDescent="0.15">
      <c r="A384" s="45" t="s">
        <v>3691</v>
      </c>
      <c r="B384" s="46" t="s">
        <v>3692</v>
      </c>
    </row>
    <row r="385" spans="1:2" x14ac:dyDescent="0.15">
      <c r="A385" s="45" t="s">
        <v>3693</v>
      </c>
      <c r="B385" s="46" t="s">
        <v>3694</v>
      </c>
    </row>
    <row r="386" spans="1:2" ht="22.5" x14ac:dyDescent="0.15">
      <c r="A386" s="45" t="s">
        <v>3695</v>
      </c>
      <c r="B386" s="46" t="s">
        <v>3696</v>
      </c>
    </row>
    <row r="387" spans="1:2" ht="22.5" x14ac:dyDescent="0.15">
      <c r="A387" s="45" t="s">
        <v>3697</v>
      </c>
      <c r="B387" s="46" t="s">
        <v>3698</v>
      </c>
    </row>
    <row r="388" spans="1:2" ht="22.5" x14ac:dyDescent="0.15">
      <c r="A388" s="45" t="s">
        <v>3699</v>
      </c>
      <c r="B388" s="46" t="s">
        <v>3700</v>
      </c>
    </row>
    <row r="389" spans="1:2" ht="22.5" x14ac:dyDescent="0.15">
      <c r="A389" s="45" t="s">
        <v>3701</v>
      </c>
      <c r="B389" s="46" t="s">
        <v>3702</v>
      </c>
    </row>
    <row r="390" spans="1:2" x14ac:dyDescent="0.15">
      <c r="A390" s="45" t="s">
        <v>3703</v>
      </c>
      <c r="B390" s="46" t="s">
        <v>3704</v>
      </c>
    </row>
    <row r="391" spans="1:2" ht="22.5" x14ac:dyDescent="0.15">
      <c r="A391" s="45" t="s">
        <v>3705</v>
      </c>
      <c r="B391" s="46" t="s">
        <v>3706</v>
      </c>
    </row>
    <row r="392" spans="1:2" ht="22.5" x14ac:dyDescent="0.15">
      <c r="A392" s="45" t="s">
        <v>3707</v>
      </c>
      <c r="B392" s="46" t="s">
        <v>3708</v>
      </c>
    </row>
    <row r="393" spans="1:2" ht="22.5" x14ac:dyDescent="0.15">
      <c r="A393" s="45" t="s">
        <v>3709</v>
      </c>
      <c r="B393" s="46" t="s">
        <v>3710</v>
      </c>
    </row>
    <row r="394" spans="1:2" ht="22.5" x14ac:dyDescent="0.15">
      <c r="A394" s="45" t="s">
        <v>3711</v>
      </c>
      <c r="B394" s="46" t="s">
        <v>3712</v>
      </c>
    </row>
    <row r="395" spans="1:2" ht="22.5" x14ac:dyDescent="0.15">
      <c r="A395" s="45" t="s">
        <v>3713</v>
      </c>
      <c r="B395" s="46" t="s">
        <v>3714</v>
      </c>
    </row>
    <row r="396" spans="1:2" ht="22.5" x14ac:dyDescent="0.15">
      <c r="A396" s="45" t="s">
        <v>3715</v>
      </c>
      <c r="B396" s="46" t="s">
        <v>3716</v>
      </c>
    </row>
    <row r="397" spans="1:2" x14ac:dyDescent="0.15">
      <c r="A397" s="45" t="s">
        <v>3717</v>
      </c>
      <c r="B397" s="46" t="s">
        <v>3718</v>
      </c>
    </row>
    <row r="398" spans="1:2" ht="22.5" x14ac:dyDescent="0.15">
      <c r="A398" s="45" t="s">
        <v>3719</v>
      </c>
      <c r="B398" s="46" t="s">
        <v>3720</v>
      </c>
    </row>
    <row r="399" spans="1:2" ht="22.5" x14ac:dyDescent="0.15">
      <c r="A399" s="45" t="s">
        <v>3721</v>
      </c>
      <c r="B399" s="46" t="s">
        <v>3722</v>
      </c>
    </row>
    <row r="400" spans="1:2" ht="22.5" x14ac:dyDescent="0.15">
      <c r="A400" s="45" t="s">
        <v>3723</v>
      </c>
      <c r="B400" s="46" t="s">
        <v>3724</v>
      </c>
    </row>
    <row r="401" spans="1:2" ht="22.5" x14ac:dyDescent="0.15">
      <c r="A401" s="45" t="s">
        <v>3725</v>
      </c>
      <c r="B401" s="46" t="s">
        <v>3726</v>
      </c>
    </row>
    <row r="402" spans="1:2" ht="22.5" x14ac:dyDescent="0.15">
      <c r="A402" s="45" t="s">
        <v>3727</v>
      </c>
      <c r="B402" s="46" t="s">
        <v>3728</v>
      </c>
    </row>
    <row r="403" spans="1:2" x14ac:dyDescent="0.15">
      <c r="A403" s="45" t="s">
        <v>3729</v>
      </c>
      <c r="B403" s="46" t="s">
        <v>3730</v>
      </c>
    </row>
    <row r="404" spans="1:2" x14ac:dyDescent="0.15">
      <c r="A404" s="45" t="s">
        <v>3731</v>
      </c>
      <c r="B404" s="46" t="s">
        <v>3732</v>
      </c>
    </row>
    <row r="405" spans="1:2" x14ac:dyDescent="0.15">
      <c r="A405" s="45" t="s">
        <v>3733</v>
      </c>
      <c r="B405" s="46" t="s">
        <v>3734</v>
      </c>
    </row>
    <row r="406" spans="1:2" x14ac:dyDescent="0.15">
      <c r="A406" s="45" t="s">
        <v>3735</v>
      </c>
      <c r="B406" s="46" t="s">
        <v>3736</v>
      </c>
    </row>
    <row r="407" spans="1:2" x14ac:dyDescent="0.15">
      <c r="A407" s="45" t="s">
        <v>3737</v>
      </c>
      <c r="B407" s="46" t="s">
        <v>3738</v>
      </c>
    </row>
    <row r="408" spans="1:2" ht="22.5" x14ac:dyDescent="0.15">
      <c r="A408" s="45" t="s">
        <v>3739</v>
      </c>
      <c r="B408" s="46" t="s">
        <v>3740</v>
      </c>
    </row>
    <row r="409" spans="1:2" ht="22.5" x14ac:dyDescent="0.15">
      <c r="A409" s="45" t="s">
        <v>3741</v>
      </c>
      <c r="B409" s="46" t="s">
        <v>3742</v>
      </c>
    </row>
    <row r="410" spans="1:2" ht="22.5" x14ac:dyDescent="0.15">
      <c r="A410" s="45" t="s">
        <v>3743</v>
      </c>
      <c r="B410" s="46" t="s">
        <v>3744</v>
      </c>
    </row>
    <row r="411" spans="1:2" ht="22.5" x14ac:dyDescent="0.15">
      <c r="A411" s="45" t="s">
        <v>3745</v>
      </c>
      <c r="B411" s="46" t="s">
        <v>3746</v>
      </c>
    </row>
    <row r="412" spans="1:2" ht="22.5" x14ac:dyDescent="0.15">
      <c r="A412" s="45" t="s">
        <v>3747</v>
      </c>
      <c r="B412" s="46" t="s">
        <v>3748</v>
      </c>
    </row>
    <row r="413" spans="1:2" x14ac:dyDescent="0.15">
      <c r="A413" s="45" t="s">
        <v>3749</v>
      </c>
      <c r="B413" s="46" t="s">
        <v>3750</v>
      </c>
    </row>
    <row r="414" spans="1:2" x14ac:dyDescent="0.15">
      <c r="A414" s="45" t="s">
        <v>3751</v>
      </c>
      <c r="B414" s="46" t="s">
        <v>3752</v>
      </c>
    </row>
    <row r="415" spans="1:2" x14ac:dyDescent="0.15">
      <c r="A415" s="45" t="s">
        <v>3753</v>
      </c>
      <c r="B415" s="46" t="s">
        <v>3754</v>
      </c>
    </row>
    <row r="416" spans="1:2" x14ac:dyDescent="0.15">
      <c r="A416" s="45" t="s">
        <v>3755</v>
      </c>
      <c r="B416" s="46" t="s">
        <v>3756</v>
      </c>
    </row>
    <row r="417" spans="1:2" ht="22.5" x14ac:dyDescent="0.15">
      <c r="A417" s="45" t="s">
        <v>3757</v>
      </c>
      <c r="B417" s="46" t="s">
        <v>3758</v>
      </c>
    </row>
    <row r="418" spans="1:2" x14ac:dyDescent="0.15">
      <c r="A418" s="45" t="s">
        <v>3759</v>
      </c>
      <c r="B418" s="46" t="s">
        <v>3760</v>
      </c>
    </row>
    <row r="419" spans="1:2" x14ac:dyDescent="0.15">
      <c r="A419" s="45" t="s">
        <v>3761</v>
      </c>
      <c r="B419" s="46" t="s">
        <v>3762</v>
      </c>
    </row>
    <row r="420" spans="1:2" x14ac:dyDescent="0.15">
      <c r="A420" s="48">
        <v>77357715</v>
      </c>
      <c r="B420" s="46" t="s">
        <v>3763</v>
      </c>
    </row>
    <row r="421" spans="1:2" x14ac:dyDescent="0.15">
      <c r="A421" s="45" t="s">
        <v>3764</v>
      </c>
      <c r="B421" s="46" t="s">
        <v>3765</v>
      </c>
    </row>
    <row r="422" spans="1:2" x14ac:dyDescent="0.15">
      <c r="A422" s="45" t="s">
        <v>3766</v>
      </c>
      <c r="B422" s="46" t="s">
        <v>3767</v>
      </c>
    </row>
    <row r="423" spans="1:2" x14ac:dyDescent="0.15">
      <c r="A423" s="45" t="s">
        <v>3768</v>
      </c>
      <c r="B423" s="46" t="s">
        <v>3769</v>
      </c>
    </row>
    <row r="424" spans="1:2" x14ac:dyDescent="0.15">
      <c r="A424" s="45" t="s">
        <v>3770</v>
      </c>
      <c r="B424" s="46" t="s">
        <v>3771</v>
      </c>
    </row>
    <row r="425" spans="1:2" x14ac:dyDescent="0.15">
      <c r="A425" s="45" t="s">
        <v>3772</v>
      </c>
      <c r="B425" s="46" t="s">
        <v>3773</v>
      </c>
    </row>
    <row r="426" spans="1:2" x14ac:dyDescent="0.15">
      <c r="A426" s="45" t="s">
        <v>3774</v>
      </c>
      <c r="B426" s="46" t="s">
        <v>3775</v>
      </c>
    </row>
    <row r="427" spans="1:2" ht="22.5" x14ac:dyDescent="0.15">
      <c r="A427" s="45" t="s">
        <v>3776</v>
      </c>
      <c r="B427" s="46" t="s">
        <v>3777</v>
      </c>
    </row>
    <row r="428" spans="1:2" ht="22.5" x14ac:dyDescent="0.15">
      <c r="A428" s="45" t="s">
        <v>3778</v>
      </c>
      <c r="B428" s="46" t="s">
        <v>3779</v>
      </c>
    </row>
    <row r="429" spans="1:2" ht="22.5" x14ac:dyDescent="0.15">
      <c r="A429" s="45" t="s">
        <v>3780</v>
      </c>
      <c r="B429" s="46" t="s">
        <v>3781</v>
      </c>
    </row>
    <row r="430" spans="1:2" x14ac:dyDescent="0.15">
      <c r="A430" s="45" t="s">
        <v>3782</v>
      </c>
      <c r="B430" s="46" t="s">
        <v>3783</v>
      </c>
    </row>
    <row r="431" spans="1:2" x14ac:dyDescent="0.15">
      <c r="A431" s="45" t="s">
        <v>3784</v>
      </c>
      <c r="B431" s="46" t="s">
        <v>3785</v>
      </c>
    </row>
    <row r="432" spans="1:2" x14ac:dyDescent="0.15">
      <c r="A432" s="45" t="s">
        <v>3786</v>
      </c>
      <c r="B432" s="46" t="s">
        <v>3787</v>
      </c>
    </row>
    <row r="433" spans="1:2" x14ac:dyDescent="0.15">
      <c r="A433" s="45" t="s">
        <v>3788</v>
      </c>
      <c r="B433" s="46" t="s">
        <v>3789</v>
      </c>
    </row>
    <row r="434" spans="1:2" ht="22.5" x14ac:dyDescent="0.15">
      <c r="A434" s="45" t="s">
        <v>3790</v>
      </c>
      <c r="B434" s="46" t="s">
        <v>3791</v>
      </c>
    </row>
    <row r="435" spans="1:2" ht="22.5" x14ac:dyDescent="0.15">
      <c r="A435" s="45" t="s">
        <v>3792</v>
      </c>
      <c r="B435" s="46" t="s">
        <v>3793</v>
      </c>
    </row>
    <row r="436" spans="1:2" x14ac:dyDescent="0.15">
      <c r="A436" s="45" t="s">
        <v>3794</v>
      </c>
      <c r="B436" s="46" t="s">
        <v>3795</v>
      </c>
    </row>
    <row r="437" spans="1:2" x14ac:dyDescent="0.15">
      <c r="A437" s="45" t="s">
        <v>3796</v>
      </c>
      <c r="B437" s="46" t="s">
        <v>3797</v>
      </c>
    </row>
    <row r="438" spans="1:2" ht="22.5" x14ac:dyDescent="0.15">
      <c r="A438" s="45" t="s">
        <v>3798</v>
      </c>
      <c r="B438" s="46" t="s">
        <v>3799</v>
      </c>
    </row>
    <row r="439" spans="1:2" ht="22.5" x14ac:dyDescent="0.15">
      <c r="A439" s="45" t="s">
        <v>3800</v>
      </c>
      <c r="B439" s="46" t="s">
        <v>3801</v>
      </c>
    </row>
    <row r="440" spans="1:2" x14ac:dyDescent="0.15">
      <c r="A440" s="45" t="s">
        <v>3802</v>
      </c>
      <c r="B440" s="46" t="s">
        <v>3803</v>
      </c>
    </row>
    <row r="441" spans="1:2" x14ac:dyDescent="0.15">
      <c r="A441" s="45" t="s">
        <v>3804</v>
      </c>
      <c r="B441" s="46" t="s">
        <v>3805</v>
      </c>
    </row>
    <row r="442" spans="1:2" x14ac:dyDescent="0.15">
      <c r="A442" s="45" t="s">
        <v>3806</v>
      </c>
      <c r="B442" s="46" t="s">
        <v>3807</v>
      </c>
    </row>
    <row r="443" spans="1:2" ht="22.5" x14ac:dyDescent="0.15">
      <c r="A443" s="45" t="s">
        <v>3808</v>
      </c>
      <c r="B443" s="46" t="s">
        <v>3809</v>
      </c>
    </row>
    <row r="444" spans="1:2" ht="22.5" x14ac:dyDescent="0.15">
      <c r="A444" s="45" t="s">
        <v>3810</v>
      </c>
      <c r="B444" s="46" t="s">
        <v>3811</v>
      </c>
    </row>
    <row r="445" spans="1:2" x14ac:dyDescent="0.15">
      <c r="A445" s="45" t="s">
        <v>3812</v>
      </c>
      <c r="B445" s="46" t="s">
        <v>3813</v>
      </c>
    </row>
    <row r="446" spans="1:2" x14ac:dyDescent="0.15">
      <c r="A446" s="45" t="s">
        <v>3814</v>
      </c>
      <c r="B446" s="46" t="s">
        <v>3815</v>
      </c>
    </row>
    <row r="447" spans="1:2" x14ac:dyDescent="0.15">
      <c r="A447" s="45" t="s">
        <v>3816</v>
      </c>
      <c r="B447" s="46" t="s">
        <v>3817</v>
      </c>
    </row>
    <row r="448" spans="1:2" x14ac:dyDescent="0.15">
      <c r="A448" s="45" t="s">
        <v>3818</v>
      </c>
      <c r="B448" s="46" t="s">
        <v>3819</v>
      </c>
    </row>
    <row r="449" spans="1:2" x14ac:dyDescent="0.15">
      <c r="A449" s="45" t="s">
        <v>3820</v>
      </c>
      <c r="B449" s="46" t="s">
        <v>3821</v>
      </c>
    </row>
    <row r="450" spans="1:2" x14ac:dyDescent="0.15">
      <c r="A450" s="45" t="s">
        <v>3822</v>
      </c>
      <c r="B450" s="46" t="s">
        <v>3823</v>
      </c>
    </row>
    <row r="451" spans="1:2" x14ac:dyDescent="0.15">
      <c r="A451" s="45" t="s">
        <v>3824</v>
      </c>
      <c r="B451" s="46" t="s">
        <v>3825</v>
      </c>
    </row>
    <row r="452" spans="1:2" x14ac:dyDescent="0.15">
      <c r="A452" s="45" t="s">
        <v>3826</v>
      </c>
      <c r="B452" s="46" t="s">
        <v>3827</v>
      </c>
    </row>
    <row r="453" spans="1:2" x14ac:dyDescent="0.15">
      <c r="A453" s="45" t="s">
        <v>3828</v>
      </c>
      <c r="B453" s="46" t="s">
        <v>3829</v>
      </c>
    </row>
    <row r="454" spans="1:2" x14ac:dyDescent="0.15">
      <c r="A454" s="45" t="s">
        <v>3830</v>
      </c>
      <c r="B454" s="46" t="s">
        <v>3831</v>
      </c>
    </row>
    <row r="455" spans="1:2" x14ac:dyDescent="0.15">
      <c r="A455" s="45" t="s">
        <v>3832</v>
      </c>
      <c r="B455" s="46" t="s">
        <v>3833</v>
      </c>
    </row>
    <row r="456" spans="1:2" x14ac:dyDescent="0.15">
      <c r="A456" s="45" t="s">
        <v>3834</v>
      </c>
      <c r="B456" s="46" t="s">
        <v>3835</v>
      </c>
    </row>
    <row r="457" spans="1:2" x14ac:dyDescent="0.15">
      <c r="A457" s="45" t="s">
        <v>3836</v>
      </c>
      <c r="B457" s="46" t="s">
        <v>3837</v>
      </c>
    </row>
    <row r="458" spans="1:2" x14ac:dyDescent="0.15">
      <c r="A458" s="45" t="s">
        <v>3838</v>
      </c>
      <c r="B458" s="46" t="s">
        <v>3839</v>
      </c>
    </row>
    <row r="459" spans="1:2" x14ac:dyDescent="0.15">
      <c r="A459" s="45" t="s">
        <v>3840</v>
      </c>
      <c r="B459" s="46" t="s">
        <v>3841</v>
      </c>
    </row>
    <row r="460" spans="1:2" x14ac:dyDescent="0.15">
      <c r="A460" s="45" t="s">
        <v>3842</v>
      </c>
      <c r="B460" s="46" t="s">
        <v>3843</v>
      </c>
    </row>
    <row r="461" spans="1:2" x14ac:dyDescent="0.15">
      <c r="A461" s="45" t="s">
        <v>3844</v>
      </c>
      <c r="B461" s="46" t="s">
        <v>3845</v>
      </c>
    </row>
    <row r="462" spans="1:2" x14ac:dyDescent="0.15">
      <c r="A462" s="45" t="s">
        <v>3846</v>
      </c>
      <c r="B462" s="46" t="s">
        <v>3847</v>
      </c>
    </row>
    <row r="463" spans="1:2" x14ac:dyDescent="0.15">
      <c r="A463" s="45" t="s">
        <v>3848</v>
      </c>
      <c r="B463" s="46" t="s">
        <v>3849</v>
      </c>
    </row>
    <row r="464" spans="1:2" x14ac:dyDescent="0.15">
      <c r="A464" s="45" t="s">
        <v>3850</v>
      </c>
      <c r="B464" s="46" t="s">
        <v>3851</v>
      </c>
    </row>
    <row r="465" spans="1:2" x14ac:dyDescent="0.15">
      <c r="A465" s="45" t="s">
        <v>3852</v>
      </c>
      <c r="B465" s="46" t="s">
        <v>3853</v>
      </c>
    </row>
    <row r="466" spans="1:2" ht="22.5" x14ac:dyDescent="0.15">
      <c r="A466" s="45" t="s">
        <v>3854</v>
      </c>
      <c r="B466" s="46" t="s">
        <v>3855</v>
      </c>
    </row>
    <row r="467" spans="1:2" ht="22.5" x14ac:dyDescent="0.15">
      <c r="A467" s="45" t="s">
        <v>3856</v>
      </c>
      <c r="B467" s="46" t="s">
        <v>3857</v>
      </c>
    </row>
    <row r="468" spans="1:2" ht="22.5" x14ac:dyDescent="0.15">
      <c r="A468" s="45" t="s">
        <v>3858</v>
      </c>
      <c r="B468" s="46" t="s">
        <v>3859</v>
      </c>
    </row>
    <row r="469" spans="1:2" x14ac:dyDescent="0.15">
      <c r="A469" s="45" t="s">
        <v>3860</v>
      </c>
      <c r="B469" s="46" t="s">
        <v>3861</v>
      </c>
    </row>
    <row r="470" spans="1:2" x14ac:dyDescent="0.15">
      <c r="A470" s="45" t="s">
        <v>3862</v>
      </c>
      <c r="B470" s="46" t="s">
        <v>3863</v>
      </c>
    </row>
    <row r="471" spans="1:2" x14ac:dyDescent="0.15">
      <c r="A471" s="45" t="s">
        <v>3864</v>
      </c>
      <c r="B471" s="46" t="s">
        <v>3865</v>
      </c>
    </row>
    <row r="472" spans="1:2" x14ac:dyDescent="0.15">
      <c r="A472" s="45" t="s">
        <v>3866</v>
      </c>
      <c r="B472" s="46" t="s">
        <v>3867</v>
      </c>
    </row>
    <row r="473" spans="1:2" x14ac:dyDescent="0.15">
      <c r="A473" s="45" t="s">
        <v>3868</v>
      </c>
      <c r="B473" s="46" t="s">
        <v>3869</v>
      </c>
    </row>
    <row r="474" spans="1:2" x14ac:dyDescent="0.15">
      <c r="A474" s="45" t="s">
        <v>3870</v>
      </c>
      <c r="B474" s="46" t="s">
        <v>3871</v>
      </c>
    </row>
    <row r="475" spans="1:2" x14ac:dyDescent="0.15">
      <c r="A475" s="45" t="s">
        <v>3872</v>
      </c>
      <c r="B475" s="46" t="s">
        <v>3873</v>
      </c>
    </row>
    <row r="476" spans="1:2" x14ac:dyDescent="0.15">
      <c r="A476" s="45" t="s">
        <v>3874</v>
      </c>
      <c r="B476" s="46" t="s">
        <v>3875</v>
      </c>
    </row>
    <row r="477" spans="1:2" ht="22.5" x14ac:dyDescent="0.15">
      <c r="A477" s="45" t="s">
        <v>3876</v>
      </c>
      <c r="B477" s="46" t="s">
        <v>3877</v>
      </c>
    </row>
    <row r="478" spans="1:2" x14ac:dyDescent="0.15">
      <c r="A478" s="45" t="s">
        <v>3878</v>
      </c>
      <c r="B478" s="46" t="s">
        <v>3879</v>
      </c>
    </row>
    <row r="479" spans="1:2" ht="22.5" x14ac:dyDescent="0.15">
      <c r="A479" s="45" t="s">
        <v>3880</v>
      </c>
      <c r="B479" s="46" t="s">
        <v>3881</v>
      </c>
    </row>
    <row r="480" spans="1:2" x14ac:dyDescent="0.15">
      <c r="A480" s="45" t="s">
        <v>3882</v>
      </c>
      <c r="B480" s="46" t="s">
        <v>3883</v>
      </c>
    </row>
    <row r="481" spans="1:2" x14ac:dyDescent="0.15">
      <c r="A481" s="45" t="s">
        <v>3884</v>
      </c>
      <c r="B481" s="46" t="s">
        <v>3885</v>
      </c>
    </row>
    <row r="482" spans="1:2" x14ac:dyDescent="0.15">
      <c r="A482" s="45" t="s">
        <v>3886</v>
      </c>
      <c r="B482" s="46" t="s">
        <v>3887</v>
      </c>
    </row>
    <row r="483" spans="1:2" x14ac:dyDescent="0.15">
      <c r="A483" s="45" t="s">
        <v>3888</v>
      </c>
      <c r="B483" s="46" t="s">
        <v>3889</v>
      </c>
    </row>
    <row r="484" spans="1:2" x14ac:dyDescent="0.15">
      <c r="A484" s="45" t="s">
        <v>3890</v>
      </c>
      <c r="B484" s="46" t="s">
        <v>3891</v>
      </c>
    </row>
    <row r="485" spans="1:2" x14ac:dyDescent="0.15">
      <c r="A485" s="45" t="s">
        <v>3892</v>
      </c>
      <c r="B485" s="46" t="s">
        <v>3893</v>
      </c>
    </row>
    <row r="486" spans="1:2" x14ac:dyDescent="0.15">
      <c r="A486" s="45" t="s">
        <v>3894</v>
      </c>
      <c r="B486" s="46" t="s">
        <v>3895</v>
      </c>
    </row>
    <row r="487" spans="1:2" x14ac:dyDescent="0.15">
      <c r="A487" s="45" t="s">
        <v>3896</v>
      </c>
      <c r="B487" s="46" t="s">
        <v>3897</v>
      </c>
    </row>
    <row r="488" spans="1:2" x14ac:dyDescent="0.15">
      <c r="A488" s="45" t="s">
        <v>3898</v>
      </c>
      <c r="B488" s="46" t="s">
        <v>3899</v>
      </c>
    </row>
    <row r="489" spans="1:2" x14ac:dyDescent="0.15">
      <c r="A489" s="45" t="s">
        <v>3900</v>
      </c>
      <c r="B489" s="46" t="s">
        <v>3901</v>
      </c>
    </row>
    <row r="490" spans="1:2" x14ac:dyDescent="0.15">
      <c r="A490" s="45" t="s">
        <v>3902</v>
      </c>
      <c r="B490" s="46" t="s">
        <v>3903</v>
      </c>
    </row>
    <row r="491" spans="1:2" x14ac:dyDescent="0.15">
      <c r="A491" s="45" t="s">
        <v>3904</v>
      </c>
      <c r="B491" s="46" t="s">
        <v>3905</v>
      </c>
    </row>
    <row r="492" spans="1:2" x14ac:dyDescent="0.15">
      <c r="A492" s="45" t="s">
        <v>3906</v>
      </c>
      <c r="B492" s="46" t="s">
        <v>3907</v>
      </c>
    </row>
    <row r="493" spans="1:2" x14ac:dyDescent="0.15">
      <c r="A493" s="45" t="s">
        <v>3908</v>
      </c>
      <c r="B493" s="46" t="s">
        <v>3909</v>
      </c>
    </row>
    <row r="494" spans="1:2" x14ac:dyDescent="0.15">
      <c r="A494" s="45" t="s">
        <v>3910</v>
      </c>
      <c r="B494" s="46" t="s">
        <v>3911</v>
      </c>
    </row>
    <row r="495" spans="1:2" x14ac:dyDescent="0.15">
      <c r="A495" s="45" t="s">
        <v>3912</v>
      </c>
      <c r="B495" s="46" t="s">
        <v>3913</v>
      </c>
    </row>
    <row r="496" spans="1:2" x14ac:dyDescent="0.15">
      <c r="A496" s="45" t="s">
        <v>3914</v>
      </c>
      <c r="B496" s="46" t="s">
        <v>3915</v>
      </c>
    </row>
    <row r="497" spans="1:2" x14ac:dyDescent="0.15">
      <c r="A497" s="45" t="s">
        <v>3916</v>
      </c>
      <c r="B497" s="46" t="s">
        <v>3917</v>
      </c>
    </row>
    <row r="498" spans="1:2" x14ac:dyDescent="0.15">
      <c r="A498" s="45" t="s">
        <v>3918</v>
      </c>
      <c r="B498" s="46" t="s">
        <v>3919</v>
      </c>
    </row>
    <row r="499" spans="1:2" x14ac:dyDescent="0.15">
      <c r="A499" s="45" t="s">
        <v>3920</v>
      </c>
      <c r="B499" s="46" t="s">
        <v>3921</v>
      </c>
    </row>
    <row r="500" spans="1:2" ht="22.5" x14ac:dyDescent="0.15">
      <c r="A500" s="45" t="s">
        <v>3922</v>
      </c>
      <c r="B500" s="46" t="s">
        <v>3923</v>
      </c>
    </row>
    <row r="501" spans="1:2" x14ac:dyDescent="0.15">
      <c r="A501" s="45" t="s">
        <v>3924</v>
      </c>
      <c r="B501" s="46" t="s">
        <v>3925</v>
      </c>
    </row>
    <row r="502" spans="1:2" x14ac:dyDescent="0.15">
      <c r="A502" s="45" t="s">
        <v>3926</v>
      </c>
      <c r="B502" s="46" t="s">
        <v>3927</v>
      </c>
    </row>
    <row r="503" spans="1:2" ht="22.5" x14ac:dyDescent="0.15">
      <c r="A503" s="45" t="s">
        <v>3928</v>
      </c>
      <c r="B503" s="46" t="s">
        <v>3929</v>
      </c>
    </row>
    <row r="504" spans="1:2" x14ac:dyDescent="0.15">
      <c r="A504" s="45" t="s">
        <v>3930</v>
      </c>
      <c r="B504" s="46" t="s">
        <v>3931</v>
      </c>
    </row>
    <row r="505" spans="1:2" x14ac:dyDescent="0.15">
      <c r="A505" s="45" t="s">
        <v>3932</v>
      </c>
      <c r="B505" s="46" t="s">
        <v>3933</v>
      </c>
    </row>
    <row r="506" spans="1:2" x14ac:dyDescent="0.15">
      <c r="A506" s="45" t="s">
        <v>3934</v>
      </c>
      <c r="B506" s="46" t="s">
        <v>3935</v>
      </c>
    </row>
    <row r="507" spans="1:2" x14ac:dyDescent="0.15">
      <c r="A507" s="45" t="s">
        <v>3936</v>
      </c>
      <c r="B507" s="46" t="s">
        <v>3937</v>
      </c>
    </row>
    <row r="508" spans="1:2" ht="22.5" x14ac:dyDescent="0.15">
      <c r="A508" s="45" t="s">
        <v>3938</v>
      </c>
      <c r="B508" s="46" t="s">
        <v>3939</v>
      </c>
    </row>
    <row r="509" spans="1:2" ht="22.5" x14ac:dyDescent="0.15">
      <c r="A509" s="45" t="s">
        <v>3940</v>
      </c>
      <c r="B509" s="46" t="s">
        <v>3941</v>
      </c>
    </row>
    <row r="510" spans="1:2" ht="22.5" x14ac:dyDescent="0.15">
      <c r="A510" s="45" t="s">
        <v>3942</v>
      </c>
      <c r="B510" s="46" t="s">
        <v>3943</v>
      </c>
    </row>
    <row r="511" spans="1:2" x14ac:dyDescent="0.15">
      <c r="A511" s="45" t="s">
        <v>3944</v>
      </c>
      <c r="B511" s="46" t="s">
        <v>3945</v>
      </c>
    </row>
    <row r="512" spans="1:2" ht="22.5" x14ac:dyDescent="0.15">
      <c r="A512" s="45" t="s">
        <v>3946</v>
      </c>
      <c r="B512" s="46" t="s">
        <v>3947</v>
      </c>
    </row>
    <row r="513" spans="1:2" ht="22.5" x14ac:dyDescent="0.15">
      <c r="A513" s="45" t="s">
        <v>3948</v>
      </c>
      <c r="B513" s="46" t="s">
        <v>3949</v>
      </c>
    </row>
    <row r="514" spans="1:2" x14ac:dyDescent="0.15">
      <c r="A514" s="45" t="s">
        <v>3950</v>
      </c>
      <c r="B514" s="46" t="s">
        <v>3951</v>
      </c>
    </row>
    <row r="515" spans="1:2" ht="22.5" x14ac:dyDescent="0.15">
      <c r="A515" s="45" t="s">
        <v>3952</v>
      </c>
      <c r="B515" s="46" t="s">
        <v>3953</v>
      </c>
    </row>
    <row r="516" spans="1:2" x14ac:dyDescent="0.15">
      <c r="A516" s="45" t="s">
        <v>3954</v>
      </c>
      <c r="B516" s="46" t="s">
        <v>3955</v>
      </c>
    </row>
    <row r="517" spans="1:2" x14ac:dyDescent="0.15">
      <c r="A517" s="45" t="s">
        <v>3956</v>
      </c>
      <c r="B517" s="46" t="s">
        <v>3957</v>
      </c>
    </row>
    <row r="518" spans="1:2" x14ac:dyDescent="0.15">
      <c r="A518" s="45" t="s">
        <v>3958</v>
      </c>
      <c r="B518" s="46" t="s">
        <v>3959</v>
      </c>
    </row>
    <row r="519" spans="1:2" x14ac:dyDescent="0.15">
      <c r="A519" s="45" t="s">
        <v>3960</v>
      </c>
      <c r="B519" s="46" t="s">
        <v>3961</v>
      </c>
    </row>
    <row r="520" spans="1:2" x14ac:dyDescent="0.15">
      <c r="A520" s="45" t="s">
        <v>3962</v>
      </c>
      <c r="B520" s="46" t="s">
        <v>3963</v>
      </c>
    </row>
    <row r="521" spans="1:2" ht="22.5" x14ac:dyDescent="0.15">
      <c r="A521" s="45" t="s">
        <v>3964</v>
      </c>
      <c r="B521" s="46" t="s">
        <v>3965</v>
      </c>
    </row>
    <row r="522" spans="1:2" x14ac:dyDescent="0.15">
      <c r="A522" s="45" t="s">
        <v>3966</v>
      </c>
      <c r="B522" s="46" t="s">
        <v>3967</v>
      </c>
    </row>
    <row r="523" spans="1:2" x14ac:dyDescent="0.15">
      <c r="A523" s="45" t="s">
        <v>3968</v>
      </c>
      <c r="B523" s="46" t="s">
        <v>3969</v>
      </c>
    </row>
    <row r="524" spans="1:2" x14ac:dyDescent="0.15">
      <c r="A524" s="48">
        <v>43264292</v>
      </c>
      <c r="B524" s="46" t="s">
        <v>3970</v>
      </c>
    </row>
    <row r="525" spans="1:2" x14ac:dyDescent="0.15">
      <c r="A525" s="45" t="s">
        <v>3971</v>
      </c>
      <c r="B525" s="46" t="s">
        <v>3972</v>
      </c>
    </row>
    <row r="526" spans="1:2" x14ac:dyDescent="0.15">
      <c r="A526" s="45" t="s">
        <v>3973</v>
      </c>
      <c r="B526" s="46" t="s">
        <v>3974</v>
      </c>
    </row>
    <row r="527" spans="1:2" x14ac:dyDescent="0.15">
      <c r="A527" s="45" t="s">
        <v>3975</v>
      </c>
      <c r="B527" s="46" t="s">
        <v>3976</v>
      </c>
    </row>
    <row r="528" spans="1:2" x14ac:dyDescent="0.15">
      <c r="A528" s="45" t="s">
        <v>3977</v>
      </c>
      <c r="B528" s="46" t="s">
        <v>3978</v>
      </c>
    </row>
    <row r="529" spans="1:2" ht="22.5" x14ac:dyDescent="0.15">
      <c r="A529" s="45" t="s">
        <v>3979</v>
      </c>
      <c r="B529" s="46" t="s">
        <v>3980</v>
      </c>
    </row>
    <row r="530" spans="1:2" x14ac:dyDescent="0.15">
      <c r="A530" s="45" t="s">
        <v>3981</v>
      </c>
      <c r="B530" s="46" t="s">
        <v>3982</v>
      </c>
    </row>
    <row r="531" spans="1:2" ht="22.5" x14ac:dyDescent="0.15">
      <c r="A531" s="45" t="s">
        <v>3983</v>
      </c>
      <c r="B531" s="46" t="s">
        <v>3984</v>
      </c>
    </row>
    <row r="532" spans="1:2" x14ac:dyDescent="0.15">
      <c r="A532" s="45" t="s">
        <v>3985</v>
      </c>
      <c r="B532" s="46" t="s">
        <v>3986</v>
      </c>
    </row>
    <row r="533" spans="1:2" x14ac:dyDescent="0.15">
      <c r="A533" s="45" t="s">
        <v>3987</v>
      </c>
      <c r="B533" s="46" t="s">
        <v>3988</v>
      </c>
    </row>
    <row r="534" spans="1:2" x14ac:dyDescent="0.15">
      <c r="A534" s="45" t="s">
        <v>3989</v>
      </c>
      <c r="B534" s="46" t="s">
        <v>3990</v>
      </c>
    </row>
    <row r="535" spans="1:2" x14ac:dyDescent="0.15">
      <c r="A535" s="45" t="s">
        <v>3991</v>
      </c>
      <c r="B535" s="46" t="s">
        <v>3992</v>
      </c>
    </row>
    <row r="536" spans="1:2" x14ac:dyDescent="0.15">
      <c r="A536" s="45" t="s">
        <v>3993</v>
      </c>
      <c r="B536" s="46" t="s">
        <v>3994</v>
      </c>
    </row>
    <row r="537" spans="1:2" x14ac:dyDescent="0.15">
      <c r="A537" s="45" t="s">
        <v>3995</v>
      </c>
      <c r="B537" s="46" t="s">
        <v>3996</v>
      </c>
    </row>
    <row r="538" spans="1:2" x14ac:dyDescent="0.15">
      <c r="A538" s="48">
        <v>63692327</v>
      </c>
      <c r="B538" s="46" t="s">
        <v>3997</v>
      </c>
    </row>
    <row r="539" spans="1:2" x14ac:dyDescent="0.15">
      <c r="A539" s="45" t="s">
        <v>3998</v>
      </c>
      <c r="B539" s="46" t="s">
        <v>3999</v>
      </c>
    </row>
    <row r="540" spans="1:2" x14ac:dyDescent="0.15">
      <c r="A540" s="45" t="s">
        <v>4000</v>
      </c>
      <c r="B540" s="46" t="s">
        <v>4001</v>
      </c>
    </row>
    <row r="541" spans="1:2" x14ac:dyDescent="0.15">
      <c r="A541" s="45" t="s">
        <v>4002</v>
      </c>
      <c r="B541" s="46" t="s">
        <v>4003</v>
      </c>
    </row>
    <row r="542" spans="1:2" ht="22.5" x14ac:dyDescent="0.15">
      <c r="A542" s="45" t="s">
        <v>4004</v>
      </c>
      <c r="B542" s="46" t="s">
        <v>4005</v>
      </c>
    </row>
    <row r="543" spans="1:2" x14ac:dyDescent="0.15">
      <c r="A543" s="45" t="s">
        <v>4006</v>
      </c>
      <c r="B543" s="46" t="s">
        <v>4007</v>
      </c>
    </row>
    <row r="544" spans="1:2" x14ac:dyDescent="0.15">
      <c r="A544" s="45" t="s">
        <v>4008</v>
      </c>
      <c r="B544" s="46" t="s">
        <v>4009</v>
      </c>
    </row>
    <row r="545" spans="1:2" x14ac:dyDescent="0.15">
      <c r="A545" s="45" t="s">
        <v>4010</v>
      </c>
      <c r="B545" s="46" t="s">
        <v>4011</v>
      </c>
    </row>
    <row r="546" spans="1:2" x14ac:dyDescent="0.15">
      <c r="A546" s="45" t="s">
        <v>4012</v>
      </c>
      <c r="B546" s="46" t="s">
        <v>4013</v>
      </c>
    </row>
    <row r="547" spans="1:2" x14ac:dyDescent="0.15">
      <c r="A547" s="45" t="s">
        <v>4014</v>
      </c>
      <c r="B547" s="46" t="s">
        <v>4015</v>
      </c>
    </row>
    <row r="548" spans="1:2" x14ac:dyDescent="0.15">
      <c r="A548" s="45" t="s">
        <v>4016</v>
      </c>
      <c r="B548" s="46" t="s">
        <v>4017</v>
      </c>
    </row>
    <row r="549" spans="1:2" x14ac:dyDescent="0.15">
      <c r="A549" s="45" t="s">
        <v>4018</v>
      </c>
      <c r="B549" s="46" t="s">
        <v>4019</v>
      </c>
    </row>
    <row r="550" spans="1:2" x14ac:dyDescent="0.15">
      <c r="A550" s="45" t="s">
        <v>4020</v>
      </c>
      <c r="B550" s="46" t="s">
        <v>4021</v>
      </c>
    </row>
    <row r="551" spans="1:2" x14ac:dyDescent="0.15">
      <c r="A551" s="45" t="s">
        <v>4022</v>
      </c>
      <c r="B551" s="46" t="s">
        <v>4023</v>
      </c>
    </row>
    <row r="552" spans="1:2" x14ac:dyDescent="0.15">
      <c r="A552" s="48">
        <v>28352599</v>
      </c>
      <c r="B552" s="46" t="s">
        <v>4024</v>
      </c>
    </row>
    <row r="553" spans="1:2" x14ac:dyDescent="0.15">
      <c r="A553" s="45" t="s">
        <v>4025</v>
      </c>
      <c r="B553" s="46" t="s">
        <v>4026</v>
      </c>
    </row>
    <row r="554" spans="1:2" x14ac:dyDescent="0.15">
      <c r="A554" s="45" t="s">
        <v>4027</v>
      </c>
      <c r="B554" s="46" t="s">
        <v>4028</v>
      </c>
    </row>
    <row r="555" spans="1:2" x14ac:dyDescent="0.15">
      <c r="A555" s="45" t="s">
        <v>4029</v>
      </c>
      <c r="B555" s="46" t="s">
        <v>4030</v>
      </c>
    </row>
    <row r="556" spans="1:2" x14ac:dyDescent="0.15">
      <c r="A556" s="45" t="s">
        <v>4031</v>
      </c>
      <c r="B556" s="46" t="s">
        <v>4032</v>
      </c>
    </row>
    <row r="557" spans="1:2" x14ac:dyDescent="0.15">
      <c r="A557" s="45" t="s">
        <v>4033</v>
      </c>
      <c r="B557" s="46" t="s">
        <v>4034</v>
      </c>
    </row>
    <row r="558" spans="1:2" x14ac:dyDescent="0.15">
      <c r="A558" s="45" t="s">
        <v>4035</v>
      </c>
      <c r="B558" s="46" t="s">
        <v>4036</v>
      </c>
    </row>
    <row r="559" spans="1:2" x14ac:dyDescent="0.15">
      <c r="A559" s="45" t="s">
        <v>4037</v>
      </c>
      <c r="B559" s="46" t="s">
        <v>4038</v>
      </c>
    </row>
    <row r="560" spans="1:2" ht="22.5" x14ac:dyDescent="0.15">
      <c r="A560" s="45" t="s">
        <v>4039</v>
      </c>
      <c r="B560" s="46" t="s">
        <v>4040</v>
      </c>
    </row>
    <row r="561" spans="1:2" x14ac:dyDescent="0.15">
      <c r="A561" s="45" t="s">
        <v>4041</v>
      </c>
      <c r="B561" s="46" t="s">
        <v>4042</v>
      </c>
    </row>
    <row r="562" spans="1:2" x14ac:dyDescent="0.15">
      <c r="A562" s="45" t="s">
        <v>4043</v>
      </c>
      <c r="B562" s="46" t="s">
        <v>4044</v>
      </c>
    </row>
    <row r="563" spans="1:2" x14ac:dyDescent="0.15">
      <c r="A563" s="45" t="s">
        <v>4045</v>
      </c>
      <c r="B563" s="46" t="s">
        <v>4046</v>
      </c>
    </row>
    <row r="564" spans="1:2" x14ac:dyDescent="0.15">
      <c r="A564" s="45" t="s">
        <v>4047</v>
      </c>
      <c r="B564" s="46" t="s">
        <v>4048</v>
      </c>
    </row>
    <row r="565" spans="1:2" x14ac:dyDescent="0.15">
      <c r="A565" s="45" t="s">
        <v>4049</v>
      </c>
      <c r="B565" s="46" t="s">
        <v>4050</v>
      </c>
    </row>
    <row r="566" spans="1:2" x14ac:dyDescent="0.15">
      <c r="A566" s="45" t="s">
        <v>4051</v>
      </c>
      <c r="B566" s="46" t="s">
        <v>4052</v>
      </c>
    </row>
    <row r="567" spans="1:2" x14ac:dyDescent="0.15">
      <c r="A567" s="45" t="s">
        <v>4053</v>
      </c>
      <c r="B567" s="46" t="s">
        <v>4054</v>
      </c>
    </row>
    <row r="568" spans="1:2" ht="22.5" x14ac:dyDescent="0.15">
      <c r="A568" s="45" t="s">
        <v>4055</v>
      </c>
      <c r="B568" s="46" t="s">
        <v>4056</v>
      </c>
    </row>
    <row r="569" spans="1:2" x14ac:dyDescent="0.15">
      <c r="A569" s="45" t="s">
        <v>4057</v>
      </c>
      <c r="B569" s="46" t="s">
        <v>4058</v>
      </c>
    </row>
    <row r="570" spans="1:2" x14ac:dyDescent="0.15">
      <c r="A570" s="45" t="s">
        <v>4059</v>
      </c>
      <c r="B570" s="46" t="s">
        <v>4060</v>
      </c>
    </row>
    <row r="571" spans="1:2" x14ac:dyDescent="0.15">
      <c r="A571" s="45" t="s">
        <v>4061</v>
      </c>
      <c r="B571" s="46" t="s">
        <v>4062</v>
      </c>
    </row>
    <row r="572" spans="1:2" x14ac:dyDescent="0.15">
      <c r="A572" s="45" t="s">
        <v>4063</v>
      </c>
      <c r="B572" s="46" t="s">
        <v>4064</v>
      </c>
    </row>
    <row r="573" spans="1:2" x14ac:dyDescent="0.15">
      <c r="A573" s="45" t="s">
        <v>4065</v>
      </c>
      <c r="B573" s="46" t="s">
        <v>4066</v>
      </c>
    </row>
  </sheetData>
  <sheetProtection sheet="1" objects="1" scenarios="1" selectLockedCells="1" selectUnlockedCells="1"/>
  <phoneticPr fontId="5"/>
  <pageMargins left="0.51181102362204722" right="0.31496062992125984" top="0.55118110236220474" bottom="0.35433070866141736"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45"/>
  <sheetViews>
    <sheetView zoomScaleNormal="100" zoomScaleSheetLayoutView="75" workbookViewId="0">
      <selection activeCell="D6" sqref="D6"/>
    </sheetView>
  </sheetViews>
  <sheetFormatPr defaultRowHeight="24.95" customHeight="1" x14ac:dyDescent="0.15"/>
  <cols>
    <col min="1" max="1" width="4.5" style="11" customWidth="1"/>
    <col min="2" max="2" width="37.25" style="3" customWidth="1"/>
    <col min="3" max="3" width="11" style="4" customWidth="1"/>
    <col min="4" max="4" width="15.375" style="5" customWidth="1"/>
    <col min="5" max="5" width="7.25" style="5" customWidth="1"/>
    <col min="6" max="6" width="10.25" style="2" customWidth="1"/>
    <col min="7" max="18" width="5.125" style="2" customWidth="1"/>
    <col min="19" max="19" width="5.75" style="3" customWidth="1"/>
    <col min="20" max="20" width="6" style="3" bestFit="1" customWidth="1"/>
    <col min="21" max="21" width="10.5" style="3" customWidth="1"/>
    <col min="22" max="22" width="9" style="3"/>
    <col min="23" max="23" width="6.75" style="3" bestFit="1" customWidth="1"/>
    <col min="24" max="16384" width="9" style="3"/>
  </cols>
  <sheetData>
    <row r="1" spans="1:23" ht="10.5" customHeight="1" x14ac:dyDescent="0.15">
      <c r="A1" s="14"/>
      <c r="B1" s="13"/>
      <c r="C1" s="1"/>
      <c r="D1" s="1"/>
      <c r="E1" s="1"/>
      <c r="F1" s="1"/>
      <c r="R1" s="12"/>
    </row>
    <row r="2" spans="1:23" ht="24.95" customHeight="1" x14ac:dyDescent="0.15">
      <c r="A2" s="15" t="s">
        <v>7</v>
      </c>
      <c r="B2" s="13"/>
      <c r="J2" s="31"/>
      <c r="K2" s="31"/>
      <c r="L2" s="128" t="str">
        <f>IF(O45="","","以下のとおり申込を受理しました")</f>
        <v/>
      </c>
      <c r="M2" s="128"/>
      <c r="N2" s="128"/>
      <c r="O2" s="128"/>
      <c r="P2" s="128"/>
      <c r="Q2" s="128"/>
      <c r="R2" s="128"/>
    </row>
    <row r="3" spans="1:23" ht="21" x14ac:dyDescent="0.15">
      <c r="A3" s="129" t="s">
        <v>98</v>
      </c>
      <c r="B3" s="129"/>
      <c r="C3" s="129"/>
      <c r="D3" s="129"/>
      <c r="E3" s="129"/>
      <c r="F3" s="129"/>
      <c r="G3" s="129"/>
      <c r="H3" s="110" t="str">
        <f>CONCATENATE("R",J6,".",M6,".",P6)</f>
        <v>R..</v>
      </c>
      <c r="I3" s="30"/>
      <c r="J3" s="33"/>
      <c r="K3" s="33"/>
      <c r="L3" s="131" t="str">
        <f>IF(O45="","","受付番号")</f>
        <v/>
      </c>
      <c r="M3" s="131"/>
      <c r="N3" s="131"/>
      <c r="O3" s="32"/>
      <c r="P3" s="130" t="str">
        <f>IF(O45="","","受理日")</f>
        <v/>
      </c>
      <c r="Q3" s="130"/>
      <c r="R3" s="130"/>
    </row>
    <row r="4" spans="1:23" ht="9.9499999999999993" customHeight="1" x14ac:dyDescent="0.15">
      <c r="A4" s="136"/>
      <c r="B4" s="136"/>
      <c r="C4" s="136"/>
      <c r="D4" s="136"/>
      <c r="E4" s="136"/>
      <c r="F4" s="136"/>
      <c r="G4" s="136"/>
      <c r="H4" s="136"/>
      <c r="I4" s="136"/>
      <c r="J4" s="136"/>
      <c r="K4" s="63"/>
      <c r="L4" s="137" t="str">
        <f>IF(L3="","",O45)</f>
        <v/>
      </c>
      <c r="M4" s="137"/>
      <c r="N4" s="137"/>
      <c r="O4" s="63"/>
      <c r="P4" s="138" t="str">
        <f>IF(P3="","",Q45)</f>
        <v/>
      </c>
      <c r="Q4" s="138"/>
      <c r="R4" s="138"/>
    </row>
    <row r="5" spans="1:23" s="7" customFormat="1" ht="53.1" customHeight="1" thickBot="1" x14ac:dyDescent="0.2">
      <c r="A5" s="132" t="str">
        <f>IFERROR(IF(L3="", IF(J6=""," 介護職員のための介護技術向上特別研修（オンライン講習） 受講申込書", DBCS(CONCATENATE("令和",IF(MONTH(H3)&gt;=4,YEAR(H3)-2018,YEAR(H3)-2019),"年度　介護職員のための介護技術向上特別研修（オンライン講習） 受講申込書"))), DBCS(CONCATENATE("令和",IF(MONTH(H3)&gt;=4,YEAR(H3)-2018,YEAR(H3)-2019),"年度　介護職員のための介護技術向上特別研修（オンライン講習） 受講受理書"))),"介護職員のための介護技術向上特別研修（オンライン講習） 受講申込書")</f>
        <v xml:space="preserve"> 介護職員のための介護技術向上特別研修（オンライン講習） 受講申込書</v>
      </c>
      <c r="B5" s="132"/>
      <c r="C5" s="132"/>
      <c r="D5" s="132"/>
      <c r="E5" s="132"/>
      <c r="F5" s="132"/>
      <c r="G5" s="132"/>
      <c r="H5" s="132"/>
      <c r="I5" s="132"/>
      <c r="J5" s="132"/>
      <c r="K5" s="132"/>
      <c r="L5" s="132"/>
      <c r="M5" s="132"/>
      <c r="N5" s="132"/>
      <c r="O5" s="132"/>
      <c r="P5" s="132"/>
      <c r="Q5" s="132"/>
      <c r="R5" s="132"/>
      <c r="S5" s="6"/>
    </row>
    <row r="6" spans="1:23" s="7" customFormat="1" ht="31.5" customHeight="1" thickBot="1" x14ac:dyDescent="0.2">
      <c r="A6" s="127" t="s">
        <v>6792</v>
      </c>
      <c r="B6" s="127"/>
      <c r="C6" s="23" t="s">
        <v>2925</v>
      </c>
      <c r="D6" s="61"/>
      <c r="E6" s="62"/>
      <c r="F6" s="134" t="s">
        <v>20</v>
      </c>
      <c r="G6" s="135"/>
      <c r="H6" s="135"/>
      <c r="I6" s="135"/>
      <c r="J6" s="133"/>
      <c r="K6" s="133"/>
      <c r="L6" s="39" t="s">
        <v>15</v>
      </c>
      <c r="M6" s="133"/>
      <c r="N6" s="133"/>
      <c r="O6" s="39" t="s">
        <v>19</v>
      </c>
      <c r="P6" s="133"/>
      <c r="Q6" s="133"/>
      <c r="R6" s="40" t="s">
        <v>18</v>
      </c>
      <c r="S6" s="6"/>
    </row>
    <row r="7" spans="1:23" s="8" customFormat="1" ht="38.1" customHeight="1" x14ac:dyDescent="0.15">
      <c r="A7" s="182" t="s">
        <v>0</v>
      </c>
      <c r="B7" s="183"/>
      <c r="C7" s="184" t="str">
        <f>IFERROR(INDEX(OS!B:B,MATCH(D6,OS!A:A,0)),"")</f>
        <v/>
      </c>
      <c r="D7" s="185"/>
      <c r="E7" s="185"/>
      <c r="F7" s="185"/>
      <c r="G7" s="185"/>
      <c r="H7" s="185"/>
      <c r="I7" s="185"/>
      <c r="J7" s="185"/>
      <c r="K7" s="185"/>
      <c r="L7" s="185"/>
      <c r="M7" s="185"/>
      <c r="N7" s="185"/>
      <c r="O7" s="185"/>
      <c r="P7" s="185"/>
      <c r="Q7" s="185"/>
      <c r="R7" s="186"/>
      <c r="T7" s="95" t="s">
        <v>2919</v>
      </c>
      <c r="U7" s="96" t="str">
        <f>IFERROR(INDEX(OM!A:A,MATCH(D6,OM!G:G,0)),"")</f>
        <v/>
      </c>
      <c r="V7" s="96"/>
      <c r="W7" s="96"/>
    </row>
    <row r="8" spans="1:23" s="8" customFormat="1" ht="38.1" customHeight="1" x14ac:dyDescent="0.15">
      <c r="A8" s="197" t="s">
        <v>1</v>
      </c>
      <c r="B8" s="198"/>
      <c r="C8" s="190" t="str">
        <f>IFERROR(INDEX(OI!$B:$B,MATCH($C$7,OI!$A:$A,0)),"")</f>
        <v/>
      </c>
      <c r="D8" s="191"/>
      <c r="E8" s="191"/>
      <c r="F8" s="191" t="str">
        <f>IFERROR(INDEX(OI!$C:$C,MATCH($C$7,OI!$A:$A,0)),"")</f>
        <v/>
      </c>
      <c r="G8" s="191"/>
      <c r="H8" s="191"/>
      <c r="I8" s="191"/>
      <c r="J8" s="191"/>
      <c r="K8" s="191"/>
      <c r="L8" s="191"/>
      <c r="M8" s="191"/>
      <c r="N8" s="191"/>
      <c r="O8" s="191"/>
      <c r="P8" s="191"/>
      <c r="Q8" s="191"/>
      <c r="R8" s="192"/>
      <c r="T8" s="97"/>
      <c r="U8" s="97"/>
      <c r="V8" s="97"/>
      <c r="W8" s="97"/>
    </row>
    <row r="9" spans="1:23" s="8" customFormat="1" ht="38.1" customHeight="1" x14ac:dyDescent="0.15">
      <c r="A9" s="164" t="s">
        <v>96</v>
      </c>
      <c r="B9" s="165"/>
      <c r="C9" s="187" t="str">
        <f>IFERROR(INDEX(OI!$D:$D,MATCH($C$7,OI!$A:$A,0)),"")</f>
        <v/>
      </c>
      <c r="D9" s="188"/>
      <c r="E9" s="188"/>
      <c r="F9" s="188"/>
      <c r="G9" s="188"/>
      <c r="H9" s="188"/>
      <c r="I9" s="188"/>
      <c r="J9" s="188"/>
      <c r="K9" s="188"/>
      <c r="L9" s="188"/>
      <c r="M9" s="188"/>
      <c r="N9" s="188"/>
      <c r="O9" s="188"/>
      <c r="P9" s="188"/>
      <c r="Q9" s="188"/>
      <c r="R9" s="189"/>
      <c r="T9" s="97"/>
      <c r="U9" s="97"/>
      <c r="V9" s="97"/>
      <c r="W9" s="97"/>
    </row>
    <row r="10" spans="1:23" s="8" customFormat="1" ht="38.1" customHeight="1" x14ac:dyDescent="0.15">
      <c r="A10" s="164" t="s">
        <v>57</v>
      </c>
      <c r="B10" s="165"/>
      <c r="C10" s="29" t="s">
        <v>55</v>
      </c>
      <c r="D10" s="219" t="str">
        <f>IFERROR(INDEX(OI!$E:$E,MATCH($C$7,OI!$A:$A,0)),"")</f>
        <v/>
      </c>
      <c r="E10" s="220"/>
      <c r="F10" s="29" t="s">
        <v>58</v>
      </c>
      <c r="G10" s="187" t="str">
        <f>IF(D6="",IFERROR(IFERROR(INDEX(AS!C:C,MATCH(W10,AS!B:B,0)),INDEX(AM!AA:AA,MATCH(W10,AM!Y:Y,0))),""),IFERROR(INDEX(OI!$F:$F,MATCH($C$7,OI!$A:$A,0)),""))</f>
        <v/>
      </c>
      <c r="H10" s="188"/>
      <c r="I10" s="188"/>
      <c r="J10" s="188" t="str">
        <f>IF(D6="",IFERROR(INDEX(AS!D:D,MATCH(W10,AS!B:B,0)),""),IFERROR(INDEX(OI!$G:$G,MATCH($C$7,OI!$A:$A,0)),""))</f>
        <v/>
      </c>
      <c r="K10" s="188"/>
      <c r="L10" s="188"/>
      <c r="M10" s="188"/>
      <c r="N10" s="217" t="str">
        <f>IFERROR(INDEX(OI!$H:$H,MATCH($C$7,OI!$A:$A,0)),"")</f>
        <v/>
      </c>
      <c r="O10" s="217"/>
      <c r="P10" s="217"/>
      <c r="Q10" s="217"/>
      <c r="R10" s="218"/>
      <c r="T10" s="95" t="s">
        <v>2919</v>
      </c>
      <c r="U10" s="96" t="str">
        <f>IFERROR(INDEX(AM!A:A,MATCH(W10,AM!Y:Y,0)),"")</f>
        <v/>
      </c>
      <c r="V10" s="95" t="s">
        <v>2920</v>
      </c>
      <c r="W10" s="96" t="str">
        <f>IF(D10="","",IF(IFERROR(MID(D10,4,1)*1,CONCATENATE(LEFT(D10,3),RIGHT(D10,4)))=0,D10,CONCATENATE(LEFT(D10,3),RIGHT(D10,4)))*1)</f>
        <v/>
      </c>
    </row>
    <row r="11" spans="1:23" s="8" customFormat="1" ht="38.1" customHeight="1" x14ac:dyDescent="0.15">
      <c r="A11" s="176" t="s">
        <v>51</v>
      </c>
      <c r="B11" s="177"/>
      <c r="C11" s="20" t="s">
        <v>22</v>
      </c>
      <c r="D11" s="200" t="str">
        <f>IFERROR(INDEX(OI!$I:$I,MATCH($C$7,OI!$A:$A,0)),"")</f>
        <v/>
      </c>
      <c r="E11" s="200"/>
      <c r="F11" s="200"/>
      <c r="G11" s="147" t="s">
        <v>9</v>
      </c>
      <c r="H11" s="148"/>
      <c r="I11" s="199" t="str">
        <f>IFERROR(INDEX(OI!$J:$J,MATCH($C$7,OI!$A:$A,0)),"")</f>
        <v/>
      </c>
      <c r="J11" s="200"/>
      <c r="K11" s="200"/>
      <c r="L11" s="200"/>
      <c r="M11" s="200"/>
      <c r="N11" s="200"/>
      <c r="O11" s="200"/>
      <c r="P11" s="200"/>
      <c r="Q11" s="200"/>
      <c r="R11" s="201"/>
    </row>
    <row r="12" spans="1:23" s="8" customFormat="1" ht="38.1" customHeight="1" x14ac:dyDescent="0.15">
      <c r="A12" s="178" t="s">
        <v>52</v>
      </c>
      <c r="B12" s="179"/>
      <c r="C12" s="180" t="s">
        <v>17</v>
      </c>
      <c r="D12" s="181"/>
      <c r="E12" s="202"/>
      <c r="F12" s="203"/>
      <c r="G12" s="203"/>
      <c r="H12" s="203"/>
      <c r="I12" s="203"/>
      <c r="J12" s="203"/>
      <c r="K12" s="203"/>
      <c r="L12" s="203"/>
      <c r="M12" s="203"/>
      <c r="N12" s="203"/>
      <c r="O12" s="203"/>
      <c r="P12" s="203"/>
      <c r="Q12" s="203"/>
      <c r="R12" s="204"/>
    </row>
    <row r="13" spans="1:23" s="8" customFormat="1" ht="38.1" customHeight="1" x14ac:dyDescent="0.15">
      <c r="A13" s="164" t="s">
        <v>10</v>
      </c>
      <c r="B13" s="165"/>
      <c r="C13" s="20" t="s">
        <v>13</v>
      </c>
      <c r="D13" s="205"/>
      <c r="E13" s="205"/>
      <c r="F13" s="206"/>
      <c r="G13" s="147" t="s">
        <v>95</v>
      </c>
      <c r="H13" s="149"/>
      <c r="I13" s="149"/>
      <c r="J13" s="148"/>
      <c r="K13" s="207"/>
      <c r="L13" s="207"/>
      <c r="M13" s="207"/>
      <c r="N13" s="207"/>
      <c r="O13" s="207"/>
      <c r="P13" s="207"/>
      <c r="Q13" s="207"/>
      <c r="R13" s="208"/>
    </row>
    <row r="14" spans="1:23" s="8" customFormat="1" ht="38.1" customHeight="1" thickBot="1" x14ac:dyDescent="0.2">
      <c r="A14" s="162" t="s">
        <v>21</v>
      </c>
      <c r="B14" s="163"/>
      <c r="C14" s="28"/>
      <c r="D14" s="150" t="s">
        <v>12</v>
      </c>
      <c r="E14" s="150"/>
      <c r="F14" s="151"/>
      <c r="G14" s="152" t="s">
        <v>6791</v>
      </c>
      <c r="H14" s="153"/>
      <c r="I14" s="153"/>
      <c r="J14" s="154"/>
      <c r="K14" s="158" t="s">
        <v>29</v>
      </c>
      <c r="L14" s="158"/>
      <c r="M14" s="158"/>
      <c r="N14" s="158"/>
      <c r="O14" s="158"/>
      <c r="P14" s="158"/>
      <c r="Q14" s="158"/>
      <c r="R14" s="159"/>
      <c r="S14" s="9"/>
    </row>
    <row r="15" spans="1:23" ht="48.75" customHeight="1" thickBot="1" x14ac:dyDescent="0.2">
      <c r="A15" s="173" t="str">
        <f ca="1">CONCATENATE("申込者が７名以上の場合は、シート「R",IF(MONTH(TODAY())&lt;=3,YEAR(TODAY())-2019,YEAR(TODAY())-2018),"申込書(ファイル添付用)※7名以上の申込みはこちらから」に追加して入力してください。")</f>
        <v>申込者が７名以上の場合は、シート「R6申込書(ファイル添付用)※7名以上の申込みはこちらから」に追加して入力してください。</v>
      </c>
      <c r="B15" s="174"/>
      <c r="C15" s="174"/>
      <c r="D15" s="174"/>
      <c r="E15" s="174"/>
      <c r="F15" s="174"/>
      <c r="G15" s="174"/>
      <c r="H15" s="174"/>
      <c r="I15" s="174"/>
      <c r="J15" s="174"/>
      <c r="K15" s="174"/>
      <c r="L15" s="174"/>
      <c r="M15" s="174"/>
      <c r="N15" s="174"/>
      <c r="O15" s="174"/>
      <c r="P15" s="174"/>
      <c r="Q15" s="174"/>
      <c r="R15" s="175"/>
      <c r="S15" s="8"/>
    </row>
    <row r="16" spans="1:23" s="9" customFormat="1" ht="42" customHeight="1" thickBot="1" x14ac:dyDescent="0.2">
      <c r="A16" s="171" t="s">
        <v>2</v>
      </c>
      <c r="B16" s="172"/>
      <c r="C16" s="221" t="s">
        <v>97</v>
      </c>
      <c r="D16" s="222"/>
      <c r="E16" s="160" t="str">
        <f ca="1">CONCATENATE("経験年数",CHAR(10),"(",IF(MONTH(TODAY())&lt;=3,YEAR(TODAY())-1,YEAR(TODAY())),".4.1現在)")</f>
        <v>経験年数
(2024.4.1現在)</v>
      </c>
      <c r="F16" s="161"/>
      <c r="G16" s="155" t="s">
        <v>6807</v>
      </c>
      <c r="H16" s="156"/>
      <c r="I16" s="156"/>
      <c r="J16" s="156"/>
      <c r="K16" s="156"/>
      <c r="L16" s="156"/>
      <c r="M16" s="156"/>
      <c r="N16" s="156"/>
      <c r="O16" s="156"/>
      <c r="P16" s="156"/>
      <c r="Q16" s="156"/>
      <c r="R16" s="157"/>
      <c r="S16" s="10"/>
    </row>
    <row r="17" spans="1:19" s="9" customFormat="1" ht="33" customHeight="1" thickTop="1" x14ac:dyDescent="0.15">
      <c r="A17" s="166">
        <v>1</v>
      </c>
      <c r="B17" s="21"/>
      <c r="C17" s="143"/>
      <c r="D17" s="144"/>
      <c r="E17" s="24"/>
      <c r="F17" s="16" t="s">
        <v>15</v>
      </c>
      <c r="G17" s="322" t="s">
        <v>6800</v>
      </c>
      <c r="H17" s="324"/>
      <c r="I17" s="322" t="s">
        <v>6801</v>
      </c>
      <c r="J17" s="324"/>
      <c r="K17" s="322" t="s">
        <v>6802</v>
      </c>
      <c r="L17" s="326" t="s">
        <v>50</v>
      </c>
      <c r="M17" s="330" t="s">
        <v>50</v>
      </c>
      <c r="N17" s="331"/>
      <c r="O17" s="331"/>
      <c r="P17" s="331"/>
      <c r="Q17" s="331"/>
      <c r="R17" s="332"/>
      <c r="S17" s="10"/>
    </row>
    <row r="18" spans="1:19" s="9" customFormat="1" ht="33" customHeight="1" x14ac:dyDescent="0.15">
      <c r="A18" s="167"/>
      <c r="B18" s="169"/>
      <c r="C18" s="139"/>
      <c r="D18" s="140"/>
      <c r="E18" s="25"/>
      <c r="F18" s="17" t="s">
        <v>16</v>
      </c>
      <c r="G18" s="327" t="s">
        <v>6803</v>
      </c>
      <c r="H18" s="328" t="s">
        <v>50</v>
      </c>
      <c r="I18" s="327" t="s">
        <v>6804</v>
      </c>
      <c r="J18" s="328" t="s">
        <v>50</v>
      </c>
      <c r="K18" s="327" t="s">
        <v>6805</v>
      </c>
      <c r="L18" s="329" t="s">
        <v>50</v>
      </c>
      <c r="M18" s="333"/>
      <c r="N18" s="334"/>
      <c r="O18" s="334"/>
      <c r="P18" s="334"/>
      <c r="Q18" s="334"/>
      <c r="R18" s="335"/>
      <c r="S18" s="10"/>
    </row>
    <row r="19" spans="1:19" ht="33" customHeight="1" thickBot="1" x14ac:dyDescent="0.2">
      <c r="A19" s="168"/>
      <c r="B19" s="170"/>
      <c r="C19" s="145"/>
      <c r="D19" s="146"/>
      <c r="E19" s="111"/>
      <c r="F19" s="112"/>
      <c r="G19" s="339" t="s">
        <v>50</v>
      </c>
      <c r="H19" s="340"/>
      <c r="I19" s="340"/>
      <c r="J19" s="340"/>
      <c r="K19" s="340"/>
      <c r="L19" s="341"/>
      <c r="M19" s="336"/>
      <c r="N19" s="337"/>
      <c r="O19" s="337"/>
      <c r="P19" s="337"/>
      <c r="Q19" s="337"/>
      <c r="R19" s="338"/>
    </row>
    <row r="20" spans="1:19" s="9" customFormat="1" ht="33" customHeight="1" thickTop="1" x14ac:dyDescent="0.15">
      <c r="A20" s="166">
        <v>2</v>
      </c>
      <c r="B20" s="21"/>
      <c r="C20" s="143"/>
      <c r="D20" s="144"/>
      <c r="E20" s="24"/>
      <c r="F20" s="16" t="s">
        <v>15</v>
      </c>
      <c r="G20" s="322" t="s">
        <v>6800</v>
      </c>
      <c r="H20" s="324"/>
      <c r="I20" s="322" t="s">
        <v>6801</v>
      </c>
      <c r="J20" s="324"/>
      <c r="K20" s="322" t="s">
        <v>6802</v>
      </c>
      <c r="L20" s="326" t="s">
        <v>8</v>
      </c>
      <c r="M20" s="330" t="s">
        <v>8</v>
      </c>
      <c r="N20" s="331"/>
      <c r="O20" s="331"/>
      <c r="P20" s="331"/>
      <c r="Q20" s="331"/>
      <c r="R20" s="332"/>
      <c r="S20" s="10"/>
    </row>
    <row r="21" spans="1:19" s="9" customFormat="1" ht="33" customHeight="1" x14ac:dyDescent="0.15">
      <c r="A21" s="167"/>
      <c r="B21" s="169"/>
      <c r="C21" s="139"/>
      <c r="D21" s="140"/>
      <c r="E21" s="25"/>
      <c r="F21" s="17" t="s">
        <v>16</v>
      </c>
      <c r="G21" s="327" t="s">
        <v>6803</v>
      </c>
      <c r="H21" s="328" t="s">
        <v>8</v>
      </c>
      <c r="I21" s="327" t="s">
        <v>6804</v>
      </c>
      <c r="J21" s="328" t="s">
        <v>8</v>
      </c>
      <c r="K21" s="327" t="s">
        <v>6805</v>
      </c>
      <c r="L21" s="329" t="s">
        <v>8</v>
      </c>
      <c r="M21" s="333"/>
      <c r="N21" s="334"/>
      <c r="O21" s="334"/>
      <c r="P21" s="334"/>
      <c r="Q21" s="334"/>
      <c r="R21" s="335"/>
      <c r="S21" s="10"/>
    </row>
    <row r="22" spans="1:19" ht="33" customHeight="1" thickBot="1" x14ac:dyDescent="0.2">
      <c r="A22" s="168"/>
      <c r="B22" s="170"/>
      <c r="C22" s="145"/>
      <c r="D22" s="146"/>
      <c r="E22" s="111"/>
      <c r="F22" s="112"/>
      <c r="G22" s="339" t="s">
        <v>8</v>
      </c>
      <c r="H22" s="340"/>
      <c r="I22" s="340"/>
      <c r="J22" s="340"/>
      <c r="K22" s="340"/>
      <c r="L22" s="341"/>
      <c r="M22" s="336"/>
      <c r="N22" s="337"/>
      <c r="O22" s="337"/>
      <c r="P22" s="337"/>
      <c r="Q22" s="337"/>
      <c r="R22" s="338"/>
    </row>
    <row r="23" spans="1:19" s="9" customFormat="1" ht="33" customHeight="1" thickTop="1" x14ac:dyDescent="0.15">
      <c r="A23" s="166">
        <v>3</v>
      </c>
      <c r="B23" s="21"/>
      <c r="C23" s="143"/>
      <c r="D23" s="144"/>
      <c r="E23" s="24"/>
      <c r="F23" s="16" t="s">
        <v>15</v>
      </c>
      <c r="G23" s="322" t="s">
        <v>6800</v>
      </c>
      <c r="H23" s="324"/>
      <c r="I23" s="322" t="s">
        <v>6801</v>
      </c>
      <c r="J23" s="324"/>
      <c r="K23" s="322" t="s">
        <v>6802</v>
      </c>
      <c r="L23" s="326" t="s">
        <v>8</v>
      </c>
      <c r="M23" s="330" t="s">
        <v>8</v>
      </c>
      <c r="N23" s="331"/>
      <c r="O23" s="331"/>
      <c r="P23" s="331"/>
      <c r="Q23" s="331"/>
      <c r="R23" s="332"/>
      <c r="S23" s="10"/>
    </row>
    <row r="24" spans="1:19" s="9" customFormat="1" ht="33" customHeight="1" x14ac:dyDescent="0.15">
      <c r="A24" s="167"/>
      <c r="B24" s="169"/>
      <c r="C24" s="139"/>
      <c r="D24" s="140"/>
      <c r="E24" s="25"/>
      <c r="F24" s="17" t="s">
        <v>16</v>
      </c>
      <c r="G24" s="327" t="s">
        <v>6803</v>
      </c>
      <c r="H24" s="328" t="s">
        <v>8</v>
      </c>
      <c r="I24" s="327" t="s">
        <v>6804</v>
      </c>
      <c r="J24" s="328" t="s">
        <v>8</v>
      </c>
      <c r="K24" s="327" t="s">
        <v>6805</v>
      </c>
      <c r="L24" s="329" t="s">
        <v>8</v>
      </c>
      <c r="M24" s="333"/>
      <c r="N24" s="334"/>
      <c r="O24" s="334"/>
      <c r="P24" s="334"/>
      <c r="Q24" s="334"/>
      <c r="R24" s="335"/>
      <c r="S24" s="10"/>
    </row>
    <row r="25" spans="1:19" ht="33" customHeight="1" thickBot="1" x14ac:dyDescent="0.2">
      <c r="A25" s="168"/>
      <c r="B25" s="170"/>
      <c r="C25" s="145"/>
      <c r="D25" s="146"/>
      <c r="E25" s="111"/>
      <c r="F25" s="112"/>
      <c r="G25" s="339" t="s">
        <v>8</v>
      </c>
      <c r="H25" s="340"/>
      <c r="I25" s="340"/>
      <c r="J25" s="340"/>
      <c r="K25" s="340"/>
      <c r="L25" s="341"/>
      <c r="M25" s="336"/>
      <c r="N25" s="337"/>
      <c r="O25" s="337"/>
      <c r="P25" s="337"/>
      <c r="Q25" s="337"/>
      <c r="R25" s="338"/>
    </row>
    <row r="26" spans="1:19" s="9" customFormat="1" ht="33" customHeight="1" thickTop="1" x14ac:dyDescent="0.15">
      <c r="A26" s="166">
        <v>4</v>
      </c>
      <c r="B26" s="21"/>
      <c r="C26" s="143"/>
      <c r="D26" s="144"/>
      <c r="E26" s="24"/>
      <c r="F26" s="16" t="s">
        <v>15</v>
      </c>
      <c r="G26" s="322" t="s">
        <v>6800</v>
      </c>
      <c r="H26" s="324"/>
      <c r="I26" s="322" t="s">
        <v>6801</v>
      </c>
      <c r="J26" s="324"/>
      <c r="K26" s="322" t="s">
        <v>6802</v>
      </c>
      <c r="L26" s="326" t="s">
        <v>8</v>
      </c>
      <c r="M26" s="330" t="s">
        <v>8</v>
      </c>
      <c r="N26" s="331"/>
      <c r="O26" s="331"/>
      <c r="P26" s="331"/>
      <c r="Q26" s="331"/>
      <c r="R26" s="332"/>
      <c r="S26" s="10"/>
    </row>
    <row r="27" spans="1:19" s="9" customFormat="1" ht="33" customHeight="1" x14ac:dyDescent="0.15">
      <c r="A27" s="167"/>
      <c r="B27" s="169"/>
      <c r="C27" s="139"/>
      <c r="D27" s="140"/>
      <c r="E27" s="25"/>
      <c r="F27" s="17" t="s">
        <v>16</v>
      </c>
      <c r="G27" s="327" t="s">
        <v>6803</v>
      </c>
      <c r="H27" s="328" t="s">
        <v>8</v>
      </c>
      <c r="I27" s="327" t="s">
        <v>6804</v>
      </c>
      <c r="J27" s="328" t="s">
        <v>8</v>
      </c>
      <c r="K27" s="327" t="s">
        <v>6805</v>
      </c>
      <c r="L27" s="329" t="s">
        <v>8</v>
      </c>
      <c r="M27" s="333"/>
      <c r="N27" s="334"/>
      <c r="O27" s="334"/>
      <c r="P27" s="334"/>
      <c r="Q27" s="334"/>
      <c r="R27" s="335"/>
      <c r="S27" s="10"/>
    </row>
    <row r="28" spans="1:19" ht="33" customHeight="1" thickBot="1" x14ac:dyDescent="0.2">
      <c r="A28" s="168"/>
      <c r="B28" s="170"/>
      <c r="C28" s="145"/>
      <c r="D28" s="146"/>
      <c r="E28" s="111"/>
      <c r="F28" s="112"/>
      <c r="G28" s="339" t="s">
        <v>8</v>
      </c>
      <c r="H28" s="340"/>
      <c r="I28" s="340"/>
      <c r="J28" s="340"/>
      <c r="K28" s="340"/>
      <c r="L28" s="341"/>
      <c r="M28" s="336"/>
      <c r="N28" s="337"/>
      <c r="O28" s="337"/>
      <c r="P28" s="337"/>
      <c r="Q28" s="337"/>
      <c r="R28" s="338"/>
    </row>
    <row r="29" spans="1:19" s="9" customFormat="1" ht="33" customHeight="1" thickTop="1" x14ac:dyDescent="0.15">
      <c r="A29" s="166">
        <v>5</v>
      </c>
      <c r="B29" s="21"/>
      <c r="C29" s="143"/>
      <c r="D29" s="144"/>
      <c r="E29" s="24"/>
      <c r="F29" s="16" t="s">
        <v>15</v>
      </c>
      <c r="G29" s="322" t="s">
        <v>6800</v>
      </c>
      <c r="H29" s="324"/>
      <c r="I29" s="322" t="s">
        <v>6801</v>
      </c>
      <c r="J29" s="324"/>
      <c r="K29" s="322" t="s">
        <v>6802</v>
      </c>
      <c r="L29" s="326" t="s">
        <v>8</v>
      </c>
      <c r="M29" s="330" t="s">
        <v>8</v>
      </c>
      <c r="N29" s="331"/>
      <c r="O29" s="331"/>
      <c r="P29" s="331"/>
      <c r="Q29" s="331"/>
      <c r="R29" s="332"/>
      <c r="S29" s="10"/>
    </row>
    <row r="30" spans="1:19" s="9" customFormat="1" ht="33" customHeight="1" x14ac:dyDescent="0.15">
      <c r="A30" s="167"/>
      <c r="B30" s="169"/>
      <c r="C30" s="139"/>
      <c r="D30" s="140"/>
      <c r="E30" s="25"/>
      <c r="F30" s="17" t="s">
        <v>16</v>
      </c>
      <c r="G30" s="327" t="s">
        <v>6803</v>
      </c>
      <c r="H30" s="328" t="s">
        <v>8</v>
      </c>
      <c r="I30" s="327" t="s">
        <v>6804</v>
      </c>
      <c r="J30" s="328" t="s">
        <v>8</v>
      </c>
      <c r="K30" s="327" t="s">
        <v>6805</v>
      </c>
      <c r="L30" s="329" t="s">
        <v>8</v>
      </c>
      <c r="M30" s="333"/>
      <c r="N30" s="334"/>
      <c r="O30" s="334"/>
      <c r="P30" s="334"/>
      <c r="Q30" s="334"/>
      <c r="R30" s="335"/>
      <c r="S30" s="10"/>
    </row>
    <row r="31" spans="1:19" ht="33" customHeight="1" thickBot="1" x14ac:dyDescent="0.2">
      <c r="A31" s="168"/>
      <c r="B31" s="170"/>
      <c r="C31" s="145"/>
      <c r="D31" s="146"/>
      <c r="E31" s="111"/>
      <c r="F31" s="112"/>
      <c r="G31" s="339" t="s">
        <v>8</v>
      </c>
      <c r="H31" s="340"/>
      <c r="I31" s="340"/>
      <c r="J31" s="340"/>
      <c r="K31" s="340"/>
      <c r="L31" s="341"/>
      <c r="M31" s="336"/>
      <c r="N31" s="337"/>
      <c r="O31" s="337"/>
      <c r="P31" s="337"/>
      <c r="Q31" s="337"/>
      <c r="R31" s="338"/>
    </row>
    <row r="32" spans="1:19" s="9" customFormat="1" ht="33" customHeight="1" thickTop="1" x14ac:dyDescent="0.15">
      <c r="A32" s="167">
        <v>6</v>
      </c>
      <c r="B32" s="113"/>
      <c r="C32" s="139"/>
      <c r="D32" s="140"/>
      <c r="E32" s="25"/>
      <c r="F32" s="19" t="s">
        <v>15</v>
      </c>
      <c r="G32" s="322" t="s">
        <v>6800</v>
      </c>
      <c r="H32" s="324"/>
      <c r="I32" s="322" t="s">
        <v>6801</v>
      </c>
      <c r="J32" s="324"/>
      <c r="K32" s="322" t="s">
        <v>6802</v>
      </c>
      <c r="L32" s="326" t="s">
        <v>8</v>
      </c>
      <c r="M32" s="330" t="s">
        <v>8</v>
      </c>
      <c r="N32" s="331"/>
      <c r="O32" s="331"/>
      <c r="P32" s="331"/>
      <c r="Q32" s="331"/>
      <c r="R32" s="332"/>
      <c r="S32" s="10"/>
    </row>
    <row r="33" spans="1:19" s="9" customFormat="1" ht="33" customHeight="1" x14ac:dyDescent="0.15">
      <c r="A33" s="167"/>
      <c r="B33" s="169"/>
      <c r="C33" s="139"/>
      <c r="D33" s="140"/>
      <c r="E33" s="25"/>
      <c r="F33" s="17" t="s">
        <v>16</v>
      </c>
      <c r="G33" s="327" t="s">
        <v>6803</v>
      </c>
      <c r="H33" s="328" t="s">
        <v>8</v>
      </c>
      <c r="I33" s="327" t="s">
        <v>6804</v>
      </c>
      <c r="J33" s="328" t="s">
        <v>8</v>
      </c>
      <c r="K33" s="327" t="s">
        <v>6805</v>
      </c>
      <c r="L33" s="329" t="s">
        <v>8</v>
      </c>
      <c r="M33" s="333"/>
      <c r="N33" s="334"/>
      <c r="O33" s="334"/>
      <c r="P33" s="334"/>
      <c r="Q33" s="334"/>
      <c r="R33" s="335"/>
      <c r="S33" s="10"/>
    </row>
    <row r="34" spans="1:19" ht="33" customHeight="1" thickBot="1" x14ac:dyDescent="0.2">
      <c r="A34" s="210"/>
      <c r="B34" s="209"/>
      <c r="C34" s="141"/>
      <c r="D34" s="142"/>
      <c r="E34" s="27"/>
      <c r="F34" s="22"/>
      <c r="G34" s="342" t="s">
        <v>8</v>
      </c>
      <c r="H34" s="343"/>
      <c r="I34" s="343"/>
      <c r="J34" s="343"/>
      <c r="K34" s="343"/>
      <c r="L34" s="344"/>
      <c r="M34" s="345"/>
      <c r="N34" s="346"/>
      <c r="O34" s="346"/>
      <c r="P34" s="346"/>
      <c r="Q34" s="346"/>
      <c r="R34" s="347"/>
    </row>
    <row r="35" spans="1:19" ht="23.1" customHeight="1" x14ac:dyDescent="0.15">
      <c r="A35" s="216" t="s">
        <v>5</v>
      </c>
      <c r="B35" s="216"/>
      <c r="C35" s="216"/>
      <c r="D35" s="216"/>
      <c r="E35" s="216"/>
      <c r="F35" s="216"/>
      <c r="G35" s="216"/>
      <c r="H35" s="216"/>
      <c r="I35" s="216"/>
      <c r="J35" s="216"/>
      <c r="K35" s="216"/>
      <c r="L35" s="216"/>
      <c r="M35" s="216"/>
      <c r="N35" s="216"/>
      <c r="O35" s="216"/>
      <c r="P35" s="216"/>
      <c r="Q35" s="216"/>
      <c r="R35" s="216"/>
    </row>
    <row r="36" spans="1:19" ht="51" customHeight="1" x14ac:dyDescent="0.15">
      <c r="A36" s="193" t="s">
        <v>102</v>
      </c>
      <c r="B36" s="193"/>
      <c r="C36" s="193"/>
      <c r="D36" s="193"/>
      <c r="E36" s="193"/>
      <c r="F36" s="193"/>
      <c r="G36" s="193"/>
      <c r="H36" s="193"/>
      <c r="I36" s="193"/>
      <c r="J36" s="193"/>
      <c r="K36" s="193"/>
      <c r="L36" s="193"/>
      <c r="M36" s="193"/>
      <c r="N36" s="193"/>
      <c r="O36" s="193"/>
      <c r="P36" s="193"/>
      <c r="Q36" s="193"/>
      <c r="R36" s="193"/>
    </row>
    <row r="37" spans="1:19" ht="23.1" customHeight="1" x14ac:dyDescent="0.15">
      <c r="A37" s="216" t="s">
        <v>6</v>
      </c>
      <c r="B37" s="216"/>
      <c r="C37" s="216"/>
      <c r="D37" s="216"/>
      <c r="E37" s="216"/>
      <c r="F37" s="216"/>
      <c r="G37" s="216"/>
      <c r="H37" s="216"/>
      <c r="I37" s="216"/>
      <c r="J37" s="216"/>
      <c r="K37" s="216"/>
      <c r="L37" s="216"/>
      <c r="M37" s="216"/>
      <c r="N37" s="216"/>
      <c r="O37" s="216"/>
      <c r="P37" s="216"/>
      <c r="Q37" s="216"/>
      <c r="R37" s="216"/>
    </row>
    <row r="38" spans="1:19" ht="23.1" customHeight="1" x14ac:dyDescent="0.15">
      <c r="A38" s="216" t="s">
        <v>4</v>
      </c>
      <c r="B38" s="216"/>
      <c r="C38" s="216"/>
      <c r="D38" s="216"/>
      <c r="E38" s="216"/>
      <c r="F38" s="216"/>
      <c r="G38" s="216"/>
      <c r="H38" s="216"/>
      <c r="I38" s="216"/>
      <c r="J38" s="216"/>
      <c r="K38" s="216"/>
      <c r="L38" s="216"/>
      <c r="M38" s="216"/>
      <c r="N38" s="216"/>
      <c r="O38" s="216"/>
      <c r="P38" s="216"/>
      <c r="Q38" s="216"/>
      <c r="R38" s="216"/>
    </row>
    <row r="39" spans="1:19" ht="23.1" customHeight="1" x14ac:dyDescent="0.15">
      <c r="A39" s="216" t="s">
        <v>3</v>
      </c>
      <c r="B39" s="216"/>
      <c r="C39" s="216"/>
      <c r="D39" s="216"/>
      <c r="E39" s="216"/>
      <c r="F39" s="216"/>
      <c r="G39" s="216"/>
      <c r="H39" s="216"/>
      <c r="I39" s="216"/>
      <c r="J39" s="216"/>
      <c r="K39" s="216"/>
      <c r="L39" s="216"/>
      <c r="M39" s="216"/>
      <c r="N39" s="216"/>
      <c r="O39" s="216"/>
      <c r="P39" s="216"/>
      <c r="Q39" s="216"/>
      <c r="R39" s="216"/>
    </row>
    <row r="40" spans="1:19" ht="23.1" customHeight="1" x14ac:dyDescent="0.15">
      <c r="A40" s="216" t="s">
        <v>100</v>
      </c>
      <c r="B40" s="216"/>
      <c r="C40" s="216"/>
      <c r="D40" s="216"/>
      <c r="E40" s="216"/>
      <c r="F40" s="216"/>
      <c r="G40" s="216"/>
      <c r="H40" s="216"/>
      <c r="I40" s="216"/>
      <c r="J40" s="216"/>
      <c r="K40" s="216"/>
      <c r="L40" s="216"/>
      <c r="M40" s="216"/>
      <c r="N40" s="216"/>
      <c r="O40" s="216"/>
      <c r="P40" s="216"/>
      <c r="Q40" s="216"/>
      <c r="R40" s="216"/>
    </row>
    <row r="41" spans="1:19" ht="36.75" customHeight="1" x14ac:dyDescent="0.15">
      <c r="A41" s="193" t="s">
        <v>101</v>
      </c>
      <c r="B41" s="193"/>
      <c r="C41" s="193"/>
      <c r="D41" s="193"/>
      <c r="E41" s="193"/>
      <c r="F41" s="193"/>
      <c r="G41" s="193"/>
      <c r="H41" s="193"/>
      <c r="I41" s="193"/>
      <c r="J41" s="193"/>
      <c r="K41" s="193"/>
      <c r="L41" s="193"/>
      <c r="M41" s="193"/>
      <c r="N41" s="193"/>
      <c r="O41" s="193"/>
      <c r="P41" s="193"/>
      <c r="Q41" s="193"/>
      <c r="R41" s="193"/>
    </row>
    <row r="42" spans="1:19" ht="23.1" customHeight="1" x14ac:dyDescent="0.15">
      <c r="A42" s="194" t="s">
        <v>56</v>
      </c>
      <c r="B42" s="194"/>
      <c r="C42" s="194"/>
      <c r="D42" s="194"/>
      <c r="E42" s="194"/>
      <c r="F42" s="194"/>
      <c r="G42" s="194"/>
      <c r="H42" s="194"/>
      <c r="I42" s="194"/>
      <c r="J42" s="194"/>
      <c r="K42" s="194"/>
      <c r="L42" s="194"/>
      <c r="M42" s="194"/>
      <c r="N42" s="194"/>
      <c r="O42" s="194"/>
      <c r="P42" s="194"/>
      <c r="Q42" s="194"/>
      <c r="R42" s="194"/>
    </row>
    <row r="43" spans="1:19" ht="9.75" customHeight="1" x14ac:dyDescent="0.15">
      <c r="A43" s="195" t="s">
        <v>99</v>
      </c>
      <c r="B43" s="196"/>
      <c r="C43" s="196"/>
      <c r="D43" s="196"/>
      <c r="E43" s="196"/>
      <c r="F43" s="196"/>
      <c r="G43" s="196"/>
      <c r="H43" s="196"/>
      <c r="I43" s="196"/>
      <c r="J43" s="196"/>
      <c r="K43" s="196"/>
      <c r="L43" s="196"/>
      <c r="M43" s="196"/>
      <c r="N43" s="196"/>
      <c r="O43" s="196"/>
      <c r="P43" s="196"/>
      <c r="Q43" s="196"/>
      <c r="R43" s="196"/>
    </row>
    <row r="44" spans="1:19" ht="8.25" customHeight="1" x14ac:dyDescent="0.15">
      <c r="K44" s="213"/>
      <c r="L44" s="213"/>
      <c r="M44" s="213"/>
      <c r="N44" s="213"/>
      <c r="O44" s="214" t="s">
        <v>103</v>
      </c>
      <c r="P44" s="214"/>
      <c r="Q44" s="214" t="s">
        <v>104</v>
      </c>
      <c r="R44" s="214"/>
    </row>
    <row r="45" spans="1:19" ht="24.95" customHeight="1" x14ac:dyDescent="0.15">
      <c r="K45" s="212"/>
      <c r="L45" s="212"/>
      <c r="M45" s="212"/>
      <c r="N45" s="212"/>
      <c r="O45" s="211"/>
      <c r="P45" s="211"/>
      <c r="Q45" s="215"/>
      <c r="R45" s="215"/>
    </row>
  </sheetData>
  <sheetProtection algorithmName="SHA-512" hashValue="Czu9j/OeyEAcLk8jsxMRXKcMpfLxLI5IcK7p+UFWy2JS6IKd8fNHZ26+YTO2yT6/b/83ibGWMAu+YaCFZ3wAzg==" saltValue="B/GAeCXRTaip3vwkxZ1q5A==" spinCount="100000" sheet="1" selectLockedCells="1"/>
  <mergeCells count="92">
    <mergeCell ref="M26:R28"/>
    <mergeCell ref="M29:R31"/>
    <mergeCell ref="M32:R34"/>
    <mergeCell ref="A37:R37"/>
    <mergeCell ref="A38:R38"/>
    <mergeCell ref="A39:R39"/>
    <mergeCell ref="A40:R40"/>
    <mergeCell ref="G10:I10"/>
    <mergeCell ref="J10:M10"/>
    <mergeCell ref="N10:R10"/>
    <mergeCell ref="A35:R35"/>
    <mergeCell ref="A36:R36"/>
    <mergeCell ref="A23:A25"/>
    <mergeCell ref="A26:A28"/>
    <mergeCell ref="D10:E10"/>
    <mergeCell ref="B30:B31"/>
    <mergeCell ref="C17:D19"/>
    <mergeCell ref="C20:D22"/>
    <mergeCell ref="C16:D16"/>
    <mergeCell ref="O45:P45"/>
    <mergeCell ref="K45:L45"/>
    <mergeCell ref="M44:N44"/>
    <mergeCell ref="Q44:R44"/>
    <mergeCell ref="M45:N45"/>
    <mergeCell ref="Q45:R45"/>
    <mergeCell ref="O44:P44"/>
    <mergeCell ref="K44:L44"/>
    <mergeCell ref="A41:R41"/>
    <mergeCell ref="A42:R42"/>
    <mergeCell ref="A43:R43"/>
    <mergeCell ref="A9:B9"/>
    <mergeCell ref="A8:B8"/>
    <mergeCell ref="A13:B13"/>
    <mergeCell ref="I11:R11"/>
    <mergeCell ref="E12:R12"/>
    <mergeCell ref="D11:F11"/>
    <mergeCell ref="D13:F13"/>
    <mergeCell ref="K13:R13"/>
    <mergeCell ref="B33:B34"/>
    <mergeCell ref="A29:A31"/>
    <mergeCell ref="A32:A34"/>
    <mergeCell ref="B27:B28"/>
    <mergeCell ref="B24:B25"/>
    <mergeCell ref="A7:B7"/>
    <mergeCell ref="C7:R7"/>
    <mergeCell ref="C9:R9"/>
    <mergeCell ref="C8:E8"/>
    <mergeCell ref="F8:R8"/>
    <mergeCell ref="A14:B14"/>
    <mergeCell ref="A10:B10"/>
    <mergeCell ref="A20:A22"/>
    <mergeCell ref="B18:B19"/>
    <mergeCell ref="B21:B22"/>
    <mergeCell ref="A17:A19"/>
    <mergeCell ref="A16:B16"/>
    <mergeCell ref="A15:R15"/>
    <mergeCell ref="A11:B11"/>
    <mergeCell ref="A12:B12"/>
    <mergeCell ref="C12:D12"/>
    <mergeCell ref="M17:R19"/>
    <mergeCell ref="G19:L19"/>
    <mergeCell ref="G22:L22"/>
    <mergeCell ref="M20:R22"/>
    <mergeCell ref="C32:D34"/>
    <mergeCell ref="C29:D31"/>
    <mergeCell ref="G11:H11"/>
    <mergeCell ref="G13:J13"/>
    <mergeCell ref="D14:F14"/>
    <mergeCell ref="C26:D28"/>
    <mergeCell ref="G14:J14"/>
    <mergeCell ref="G16:R16"/>
    <mergeCell ref="K14:R14"/>
    <mergeCell ref="E16:F16"/>
    <mergeCell ref="C23:D25"/>
    <mergeCell ref="G25:L25"/>
    <mergeCell ref="G28:L28"/>
    <mergeCell ref="G31:L31"/>
    <mergeCell ref="G34:L34"/>
    <mergeCell ref="M23:R25"/>
    <mergeCell ref="A6:B6"/>
    <mergeCell ref="L2:R2"/>
    <mergeCell ref="A3:G3"/>
    <mergeCell ref="P3:R3"/>
    <mergeCell ref="L3:N3"/>
    <mergeCell ref="A5:R5"/>
    <mergeCell ref="J6:K6"/>
    <mergeCell ref="M6:N6"/>
    <mergeCell ref="P6:Q6"/>
    <mergeCell ref="F6:I6"/>
    <mergeCell ref="A4:J4"/>
    <mergeCell ref="L4:N4"/>
    <mergeCell ref="P4:R4"/>
  </mergeCells>
  <phoneticPr fontId="5"/>
  <dataValidations yWindow="213" count="23">
    <dataValidation imeMode="off" allowBlank="1" showInputMessage="1" showErrorMessage="1" sqref="C10 E19 E31 E22 E25 E28 E34 K45:R45" xr:uid="{00000000-0002-0000-0000-000001000000}"/>
    <dataValidation type="list" showInputMessage="1" showErrorMessage="1" errorTitle="必須入力" error="必ず選択してください" promptTitle="【重要】⇒プルダウンリストから選択　　　　　　　　　　　　　　★" prompt="プルダウンリストのいずれかを必ず選択してください" sqref="K13:R13" xr:uid="{00000000-0002-0000-0000-000002000000}">
      <formula1>"希望する,希望しない"</formula1>
    </dataValidation>
    <dataValidation type="list" allowBlank="1" showInputMessage="1" showErrorMessage="1" errorTitle="プルダウンリストから選択" error="必ずプルダウンリストから選択してください" promptTitle="【重要】⇒プルダウンリストから選択　　　　　　　　　　　　　★" prompt="受講を希望される場合は「○」を選択してください_x000a_「○」を消去する場合は[backspace]キーか[Delete]キーを押してください" sqref="M29 J32:J33 M17 L32:L33 G19 H17:H18 J17:J18 L17:L18 L20:L21 H20:H21 J20:J21 G22 J23:J24 L23:L24 H23:H24 G25 H26:H27 J26:J27 L26:L27 G28 L29:L30 H29:H30 J29:J30 H32:H33 G31 G34 M20 M26 M23 M32" xr:uid="{00000000-0002-0000-0000-000004000000}">
      <formula1>"○,,"</formula1>
    </dataValidation>
    <dataValidation type="list" allowBlank="1" showInputMessage="1" showErrorMessage="1" promptTitle="【重要】⇒プルダウンリストから選択　　　　　　　　　　★" prompt="プルダウンリストから必ず選択してください" sqref="K14:R14" xr:uid="{00000000-0002-0000-0000-000005000000}">
      <formula1>"新規,追加,変更,取消"</formula1>
    </dataValidation>
    <dataValidation imeMode="off" allowBlank="1" showInputMessage="1" showErrorMessage="1" promptTitle="【重要】⇒半角英数字で入力　　　　　　　　　　　　　　　　　　★" prompt="すべての文字列は半角で入力してください" sqref="E12:R12" xr:uid="{A1475AF4-EB9C-415E-AE1F-0B9F00749C46}"/>
    <dataValidation imeMode="off" allowBlank="1" showInputMessage="1" showErrorMessage="1" promptTitle="【重要】⇒半角数字で入力　　　　　　　　　　　　　　　　　　　★" prompt="例にならって入力してください_x000a_例）0776-24-2339" sqref="D11:F11" xr:uid="{007BDE2B-70D8-4644-BC25-83F393673E01}"/>
    <dataValidation imeMode="off" allowBlank="1" showInputMessage="1" showErrorMessage="1" promptTitle="【重要】⇒半角数字で入力　　　　　　　　　　　　　　　　　　　★" prompt="例にならって入力してください_x000a_例）0776-24-8941" sqref="I11:R11" xr:uid="{D32C09B9-5D6E-4244-B53B-A46016A7A6C9}"/>
    <dataValidation imeMode="hiragana" allowBlank="1" showInputMessage="1" showErrorMessage="1" promptTitle="【重要】⇒全角で入力　　　　　　　　　　　　　　　　　　　　　★" prompt="例にならって入力してください。姓と名の間は全角１文字の空白を挿入してください_x000a_例）福井　太郎" sqref="D13:F13" xr:uid="{EC76E53B-3858-43A3-A827-7D9723B0F339}"/>
    <dataValidation type="list" imeMode="off" showInputMessage="1" showErrorMessage="1" errorTitle="必須入力" error="必ず選択してください" promptTitle="【重要】⇒プルダウンリストから選択　　　　　　　　　　　　　　★" prompt="プルダウンリストから必ず選択してください" sqref="C14" xr:uid="{82EA654D-9EA1-45B5-B338-9F33F6515907}">
      <formula1>"1,2"</formula1>
    </dataValidation>
    <dataValidation imeMode="hiragana" allowBlank="1" showInputMessage="1" showErrorMessage="1" promptTitle="【重要】⇒ふりがなは、ひらがなで入力　　　　　　　　　　　　★" prompt="例にならって入力してください。姓と名の間に空白を１文字挿入してください_x000a_例）ふくい　たろう" sqref="B17 B20 B23 B26 B29 B32" xr:uid="{4903A2FF-45B8-463C-956C-F6AA26F4CF4C}"/>
    <dataValidation imeMode="hiragana" allowBlank="1" showInputMessage="1" showErrorMessage="1" promptTitle="【重要】⇒全角の漢字(ひらがな･カタカナ)で入力　　　　　　★" prompt="例にならって入力してください。姓と名の間に空白を１文字挿入してください_x000a_例）小浜　花子" sqref="B18:B19 B21:B22 B24:B25 B27:B28 B30:B31 B33:B34" xr:uid="{7580C370-E3A3-4E12-AB40-113D082CE56E}"/>
    <dataValidation type="whole" errorStyle="warning" imeMode="off" allowBlank="1" showInputMessage="1" showErrorMessage="1" errorTitle="内容確認" error="半角数字で正しい年を入力してください" promptTitle="【重要】⇒介護業務にかかる経験年数を半角数字で入力　　　　　　★" prompt="１年未満の場合は空白にしておいてください_x000a_他の事業所での介護業務(無資格期間を含む)があれば通算してください" sqref="E17 E20 E23 E26 E29 E32" xr:uid="{0119D3CB-EF41-4D81-B040-E87D8A9ACD16}">
      <formula1>0</formula1>
      <formula2>50</formula2>
    </dataValidation>
    <dataValidation type="whole" imeMode="off" showInputMessage="1" showErrorMessage="1" errorTitle="内容確認" error="半角数字で正しい月を入力してください" promptTitle="【重要】⇒半角数字で入力　　　　　　　　　　　　　　　　　　★" prompt="0から11までの数字を入力してください_x000a_12か月の場合は、１年としてください_x000a_例）１年０ヶ月" sqref="E18 E21 E24 E27 E30 E33" xr:uid="{F84F8065-EC31-4193-8D14-72166C237980}">
      <formula1>0</formula1>
      <formula2>11</formula2>
    </dataValidation>
    <dataValidation type="whole" errorStyle="warning" imeMode="off" showInputMessage="1" showErrorMessage="1" errorTitle="必須入力" error="正しい年を必ず入力してください" promptTitle="【重要】⇒半角数字で入力　　　　　　　　　　　　　　　　　　　★" prompt="必ず半角数字で入力してください" sqref="J6:K6" xr:uid="{0A73E20E-FDB9-4F25-96AE-29A5B18D88A4}">
      <formula1 xml:space="preserve"> YEAR(TODAY())-2018</formula1>
      <formula2 xml:space="preserve"> YEAR(TODAY())-2018</formula2>
    </dataValidation>
    <dataValidation type="whole" imeMode="off" allowBlank="1" showInputMessage="1" showErrorMessage="1" errorTitle="必須入力" error="１月から１２月までの数字を入力してください" promptTitle="【重要】⇒半角数字で入力　　　　　　　　　　　　　　　　　　　★" prompt="必ず半角数字で入力してください" sqref="M6:N6" xr:uid="{12B164D7-0DF8-42EC-BE2A-4120F608E7AC}">
      <formula1>1</formula1>
      <formula2>12</formula2>
    </dataValidation>
    <dataValidation type="whole" imeMode="off" allowBlank="1" showInputMessage="1" showErrorMessage="1" errorTitle="必須入力" error="１日から月の末日までを半角数字で入力してください" promptTitle="【重要】⇒半角数字で入力　　　　　　　　　　　　　　　　　　　★" prompt="必ず半角数字で入力してください" sqref="P6:Q6" xr:uid="{BA3F8C2A-DA9F-48A8-BAD5-C00C6953BFA5}">
      <formula1>1</formula1>
      <formula2>31</formula2>
    </dataValidation>
    <dataValidation imeMode="hiragana" allowBlank="1" showInputMessage="1" showErrorMessage="1" promptTitle="【重要】⇒郵便番号から自動入力(入力不要)　★　　　　　　　　" prompt="表示された内容を確認してください_x000a_郵便番号にハイフンを入力するとエラーになります" sqref="G10" xr:uid="{379ADF19-0EA9-424A-BF2B-A7012BD42ACB}"/>
    <dataValidation errorStyle="warning" imeMode="hiragana" allowBlank="1" showInputMessage="1" showErrorMessage="1" errorTitle="直接入力中" error="OKをクリックしてください" promptTitle="【重要】⇒直接入力　　　　　　　　　　　　　　　　　　　　　　★" prompt="法人の固有名称を入力してください。種別は左欄で選択しているため入力しないでください。_x000a_例）福井株式会社の場合　⇒　「福井」_x000a_　　　株式会社日本の場合　⇒　「日本」" sqref="F8" xr:uid="{EFB14616-054C-48E0-9388-8DF568963198}"/>
    <dataValidation errorStyle="information" imeMode="off" allowBlank="1" showInputMessage="1" showErrorMessage="1" promptTitle="【重要】⇒地番等を入力　　　　　　　　　　　　　　　　　　　　★" prompt="地番等を例にならって入力してください。_x000a_例）２－１" sqref="N10:R10" xr:uid="{A890C0A8-88F4-42ED-942A-F4141ACDF70C}"/>
    <dataValidation type="list" errorStyle="information" imeMode="hiragana" allowBlank="1" showInputMessage="1" showErrorMessage="1" errorTitle="直接入力中　　　　　　　　　　　　　　　　　　　　　　　　　　★" error="「はい」をクリックしてください" promptTitle="プルダウンリストから字名を選択　　　　　　　　　　　　　　　　★" prompt="プルダウンリストから該当する字(あざ)名を選択してください。_x000a_該当する字(あざ)名がない場合は直接入力してください。_x000a_表示されている字名が正しい場合は Enterキー を押してください。_x000a_※○丁目の「○」は漢数字としてください。_x000a_例）大手三丁目" sqref="J10:M10" xr:uid="{120AE739-CD00-4AD1-A616-B5F635BDE9FF}">
      <formula1>INDIRECT($U10)</formula1>
    </dataValidation>
    <dataValidation type="whole" errorStyle="information" imeMode="off" allowBlank="1" showInputMessage="1" showErrorMessage="1" errorTitle="郵便番号要確認　　　　　　　　　　　　　　　　　　　　　　　　★" error="郵便番号が正しいか確認してください" promptTitle="【重要】⇒半角数字で入力(ハイフンの入力不要)　　　　　　　　★" prompt="下記の例にならって7桁連続で入力してください_x000a_例）9108516_x000a_Enterキーを押すと自動的にハイフン(-)が表示されます_x000a_※所在地欄には郵便番号に対応する「市町名」「字名」が表示されます_x000a_※「字名」が空欄の場合は、プルダウンリストから所在字名を選択してください" sqref="D10:E10" xr:uid="{9A930C43-8128-4056-B056-FD330F860170}">
      <formula1>9100001</formula1>
      <formula2>9220679</formula2>
    </dataValidation>
    <dataValidation type="whole" errorStyle="information" imeMode="off" allowBlank="1" showInputMessage="1" showErrorMessage="1" errorTitle="任意入力項目　　　　　　　　　　　　　　　　　　　　　　　　　★" error="事業所名等が正しく表示された場合は「OK」をクリックして次の入力項目に進んでください_x000a_事業所名等が正しく表示されない場合は「キャンセル」をクリックして各項目を直接入力してください" promptTitle="【入力ヒント】⇒貴事業所の電話番号を入力　　　　　　　　　　　★" prompt="貴事業所の電話番号をハイフンなしの局番＋番号で入力することで、当センターに登録された情報（事業所名等）が自動で入力されます。_x000a_例）0770-52-7833　⇒　入力は、「　527833　」_x000a_※携帯電話の場合は、下８桁をハイフンなしで入力してください_x000a_例）090-1234-5678　⇒　入力は「　12345678　」_x000a_※自動表示されない場合は、事業所名セルをクリックし、プルダウンリストから貴事業所の名称を選択入力してください。それでも表示されない場合は、各項目を直接入力してください。" sqref="D6" xr:uid="{BF6A2C2A-3E40-477D-9D10-E9E974FFCACA}">
      <formula1>1</formula1>
      <formula2>99999999</formula2>
    </dataValidation>
    <dataValidation type="list" errorStyle="information" imeMode="hiragana" allowBlank="1" showInputMessage="1" showErrorMessage="1" errorTitle="直接入力中　　　　　　　　　　　　　　　　　　　　　　　　　　★" error="「はい」をクリックしてください" promptTitle="プルダウンリストから事業所名を選択　　　　　　　　　　　　　　★" prompt="プルダウンリストから該当する字事業所名を選択してください。_x000a_該当する字事業所名がない場合は直接入力してください。_x000a_表示されている事業所名が正しい場合は Enterキー を押してください。_x000a_" sqref="C7:R7" xr:uid="{991AEE83-F43D-484C-9E57-438E63369E0E}">
      <formula1>INDIRECT($U7)</formula1>
    </dataValidation>
  </dataValidations>
  <printOptions horizontalCentered="1" verticalCentered="1"/>
  <pageMargins left="0.78740157480314965" right="0.19685039370078741" top="0.19685039370078741" bottom="0.19685039370078741" header="0.31496062992125984" footer="0.31496062992125984"/>
  <pageSetup paperSize="9" scale="62" fitToHeight="0" orientation="portrait" r:id="rId1"/>
  <drawing r:id="rId2"/>
  <extLst>
    <ext xmlns:x14="http://schemas.microsoft.com/office/spreadsheetml/2009/9/main" uri="{CCE6A557-97BC-4b89-ADB6-D9C93CAAB3DF}">
      <x14:dataValidations xmlns:xm="http://schemas.microsoft.com/office/excel/2006/main" yWindow="213" count="3">
        <x14:dataValidation type="list" errorStyle="warning" imeMode="hiragana" allowBlank="1" showInputMessage="1" showErrorMessage="1" errorTitle="直接入力しています" error="はいをクリックしてください" promptTitle="【重要】⇒プルダウンリストから選択　　　　　　　　　　　　　　★" prompt="プルダウンリストに該当する種別がない場合は、直接入力してください" xr:uid="{00000000-0002-0000-0000-000007000000}">
          <x14:formula1>
            <xm:f>プルダウンリスト!$B$2:$B$15</xm:f>
          </x14:formula1>
          <xm:sqref>C9:R9</xm:sqref>
        </x14:dataValidation>
        <x14:dataValidation type="list" errorStyle="warning" imeMode="hiragana" allowBlank="1" showInputMessage="1" showErrorMessage="1" errorTitle="直接入力中" error="はいをクリックしてください" promptTitle="【重要】⇒プルダウンリストから選択　　　　　　　　　　　　　★" prompt="プルダウンリストに該当する資格がない場合は、直接入力してください" xr:uid="{FBCA0116-CD94-40A0-BE0E-C8F9ED88F84A}">
          <x14:formula1>
            <xm:f>プルダウンリスト!$A$3:$A$17</xm:f>
          </x14:formula1>
          <xm:sqref>C17:D34</xm:sqref>
        </x14:dataValidation>
        <x14:dataValidation type="list" errorStyle="warning" allowBlank="1" showInputMessage="1" showErrorMessage="1" errorTitle="プルダウンリストから選択" error="必ずプルダウンリストから選択してください" promptTitle="【重要】⇒法人種別をドロップダウンリストから選択　　　　　　　★" prompt="「○○株式会社」のように「株式会社」が個別名称の後になる場合は、 株式会社(後付) を選択してください。「株式会社○○」の場合は、 株式会社(先付) を選択してください。" xr:uid="{71143890-41CD-4368-B77E-445AF8DA4F23}">
          <x14:formula1>
            <xm:f>CT!$A$1:$A$21</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E8DB4-547E-45A6-8F18-7759E83C519A}">
  <sheetPr codeName="Sheet5"/>
  <dimension ref="A1:S45"/>
  <sheetViews>
    <sheetView topLeftCell="A15" zoomScaleNormal="100" zoomScaleSheetLayoutView="75" workbookViewId="0">
      <selection activeCell="B17" sqref="B17"/>
    </sheetView>
  </sheetViews>
  <sheetFormatPr defaultRowHeight="24.95" customHeight="1" x14ac:dyDescent="0.15"/>
  <cols>
    <col min="1" max="1" width="4.5" style="11" customWidth="1"/>
    <col min="2" max="2" width="37.25" style="3" customWidth="1"/>
    <col min="3" max="3" width="11" style="4" customWidth="1"/>
    <col min="4" max="4" width="15.375" style="5" customWidth="1"/>
    <col min="5" max="5" width="7.25" style="5" customWidth="1"/>
    <col min="6" max="6" width="10.25" style="2" customWidth="1"/>
    <col min="7" max="18" width="5.125" style="2" customWidth="1"/>
    <col min="19" max="19" width="14.75" style="3" customWidth="1"/>
    <col min="20" max="21" width="19.125" style="3" customWidth="1"/>
    <col min="22" max="16384" width="9" style="3"/>
  </cols>
  <sheetData>
    <row r="1" spans="1:19" ht="10.5" customHeight="1" x14ac:dyDescent="0.15">
      <c r="A1" s="14"/>
      <c r="B1" s="13"/>
      <c r="C1" s="1"/>
      <c r="D1" s="1"/>
      <c r="E1" s="1"/>
      <c r="F1" s="1"/>
      <c r="R1" s="12"/>
    </row>
    <row r="2" spans="1:19" ht="24.95" customHeight="1" x14ac:dyDescent="0.15">
      <c r="A2" s="15" t="s">
        <v>7</v>
      </c>
      <c r="B2" s="13"/>
      <c r="L2" s="128" t="str">
        <f>'R7申込書(ファイル添付用)'!L2</f>
        <v/>
      </c>
      <c r="M2" s="128"/>
      <c r="N2" s="128"/>
      <c r="O2" s="128"/>
      <c r="P2" s="128"/>
      <c r="Q2" s="128"/>
      <c r="R2" s="128"/>
    </row>
    <row r="3" spans="1:19" ht="23.25" x14ac:dyDescent="0.15">
      <c r="A3" s="15" t="s">
        <v>98</v>
      </c>
      <c r="B3" s="15"/>
      <c r="C3" s="15"/>
      <c r="D3" s="15"/>
      <c r="E3" s="15"/>
      <c r="F3" s="15"/>
      <c r="G3" s="15"/>
      <c r="H3" s="73"/>
      <c r="I3" s="15"/>
      <c r="J3" s="15"/>
      <c r="K3" s="15"/>
      <c r="L3" s="131" t="str">
        <f>'R7申込書(ファイル添付用)'!L3</f>
        <v/>
      </c>
      <c r="M3" s="131"/>
      <c r="N3" s="131"/>
      <c r="O3" s="32"/>
      <c r="P3" s="130" t="str">
        <f>'R7申込書(ファイル添付用)'!P3</f>
        <v/>
      </c>
      <c r="Q3" s="130"/>
      <c r="R3" s="130"/>
    </row>
    <row r="4" spans="1:19" ht="9.9499999999999993" customHeight="1" x14ac:dyDescent="0.15">
      <c r="A4" s="136"/>
      <c r="B4" s="136"/>
      <c r="C4" s="136"/>
      <c r="D4" s="136"/>
      <c r="E4" s="136"/>
      <c r="F4" s="136"/>
      <c r="G4" s="136"/>
      <c r="H4" s="136"/>
      <c r="I4" s="136"/>
      <c r="J4" s="136"/>
      <c r="K4" s="63"/>
      <c r="L4" s="137" t="str">
        <f>'R7申込書(ファイル添付用)'!L4</f>
        <v/>
      </c>
      <c r="M4" s="137"/>
      <c r="N4" s="137"/>
      <c r="O4" s="63"/>
      <c r="P4" s="138" t="str">
        <f>'R7申込書(ファイル添付用)'!P4</f>
        <v/>
      </c>
      <c r="Q4" s="138"/>
      <c r="R4" s="138"/>
    </row>
    <row r="5" spans="1:19" s="7" customFormat="1" ht="53.1" customHeight="1" thickBot="1" x14ac:dyDescent="0.2">
      <c r="A5" s="229" t="str">
        <f>'R7申込書(ファイル添付用)'!A5</f>
        <v xml:space="preserve"> 介護職員のための介護技術向上特別研修（オンライン講習） 受講申込書</v>
      </c>
      <c r="B5" s="229"/>
      <c r="C5" s="229"/>
      <c r="D5" s="229"/>
      <c r="E5" s="229"/>
      <c r="F5" s="229"/>
      <c r="G5" s="229"/>
      <c r="H5" s="229"/>
      <c r="I5" s="229"/>
      <c r="J5" s="229"/>
      <c r="K5" s="229"/>
      <c r="L5" s="229"/>
      <c r="M5" s="229"/>
      <c r="N5" s="229"/>
      <c r="O5" s="229"/>
      <c r="P5" s="229"/>
      <c r="Q5" s="229"/>
      <c r="R5" s="229"/>
      <c r="S5" s="6"/>
    </row>
    <row r="6" spans="1:19" s="7" customFormat="1" ht="31.5" customHeight="1" thickBot="1" x14ac:dyDescent="0.2">
      <c r="A6" s="127" t="s">
        <v>6792</v>
      </c>
      <c r="B6" s="127"/>
      <c r="C6" s="23" t="s">
        <v>2925</v>
      </c>
      <c r="D6" s="41">
        <f>'R7申込書(ファイル添付用)'!D6</f>
        <v>0</v>
      </c>
      <c r="E6" s="78"/>
      <c r="F6" s="134" t="s">
        <v>20</v>
      </c>
      <c r="G6" s="135"/>
      <c r="H6" s="135"/>
      <c r="I6" s="135"/>
      <c r="J6" s="135">
        <f>'R7申込書(ファイル添付用)'!J6</f>
        <v>0</v>
      </c>
      <c r="K6" s="135"/>
      <c r="L6" s="39" t="s">
        <v>15</v>
      </c>
      <c r="M6" s="135">
        <f>'R7申込書(ファイル添付用)'!M6</f>
        <v>0</v>
      </c>
      <c r="N6" s="135"/>
      <c r="O6" s="39" t="s">
        <v>19</v>
      </c>
      <c r="P6" s="135">
        <f>'R7申込書(ファイル添付用)'!P6</f>
        <v>0</v>
      </c>
      <c r="Q6" s="135"/>
      <c r="R6" s="40" t="s">
        <v>18</v>
      </c>
      <c r="S6" s="6"/>
    </row>
    <row r="7" spans="1:19" s="8" customFormat="1" ht="38.1" customHeight="1" x14ac:dyDescent="0.15">
      <c r="A7" s="182" t="s">
        <v>0</v>
      </c>
      <c r="B7" s="183"/>
      <c r="C7" s="226" t="str">
        <f>'R7申込書(ファイル添付用)'!C7</f>
        <v/>
      </c>
      <c r="D7" s="227"/>
      <c r="E7" s="227"/>
      <c r="F7" s="227"/>
      <c r="G7" s="227"/>
      <c r="H7" s="227"/>
      <c r="I7" s="227"/>
      <c r="J7" s="227"/>
      <c r="K7" s="227"/>
      <c r="L7" s="227"/>
      <c r="M7" s="227"/>
      <c r="N7" s="227"/>
      <c r="O7" s="227"/>
      <c r="P7" s="227"/>
      <c r="Q7" s="227"/>
      <c r="R7" s="228"/>
    </row>
    <row r="8" spans="1:19" s="8" customFormat="1" ht="38.1" customHeight="1" x14ac:dyDescent="0.15">
      <c r="A8" s="197" t="s">
        <v>1</v>
      </c>
      <c r="B8" s="198"/>
      <c r="C8" s="223" t="str">
        <f>'R7申込書(ファイル添付用)'!C8</f>
        <v/>
      </c>
      <c r="D8" s="224"/>
      <c r="E8" s="224"/>
      <c r="F8" s="224" t="str">
        <f>'R7申込書(ファイル添付用)'!F8</f>
        <v/>
      </c>
      <c r="G8" s="224"/>
      <c r="H8" s="224"/>
      <c r="I8" s="224"/>
      <c r="J8" s="224"/>
      <c r="K8" s="224"/>
      <c r="L8" s="224"/>
      <c r="M8" s="224"/>
      <c r="N8" s="224"/>
      <c r="O8" s="224"/>
      <c r="P8" s="224"/>
      <c r="Q8" s="224"/>
      <c r="R8" s="225"/>
    </row>
    <row r="9" spans="1:19" s="8" customFormat="1" ht="38.1" customHeight="1" x14ac:dyDescent="0.15">
      <c r="A9" s="164" t="s">
        <v>96</v>
      </c>
      <c r="B9" s="165"/>
      <c r="C9" s="233" t="str">
        <f>'R7申込書(ファイル添付用)'!C9</f>
        <v/>
      </c>
      <c r="D9" s="234"/>
      <c r="E9" s="234"/>
      <c r="F9" s="234"/>
      <c r="G9" s="234"/>
      <c r="H9" s="234"/>
      <c r="I9" s="234"/>
      <c r="J9" s="234"/>
      <c r="K9" s="234"/>
      <c r="L9" s="234"/>
      <c r="M9" s="234"/>
      <c r="N9" s="234"/>
      <c r="O9" s="234"/>
      <c r="P9" s="234"/>
      <c r="Q9" s="234"/>
      <c r="R9" s="235"/>
    </row>
    <row r="10" spans="1:19" s="8" customFormat="1" ht="38.1" customHeight="1" x14ac:dyDescent="0.15">
      <c r="A10" s="164" t="s">
        <v>57</v>
      </c>
      <c r="B10" s="165"/>
      <c r="C10" s="36" t="s">
        <v>55</v>
      </c>
      <c r="D10" s="236" t="str">
        <f>'R7申込書(ファイル添付用)'!D10</f>
        <v/>
      </c>
      <c r="E10" s="236"/>
      <c r="F10" s="36" t="s">
        <v>58</v>
      </c>
      <c r="G10" s="233" t="str">
        <f>'R7申込書(ファイル添付用)'!G10</f>
        <v/>
      </c>
      <c r="H10" s="234"/>
      <c r="I10" s="234"/>
      <c r="J10" s="234" t="str">
        <f>'R7申込書(ファイル添付用)'!J10</f>
        <v/>
      </c>
      <c r="K10" s="234"/>
      <c r="L10" s="234"/>
      <c r="M10" s="234"/>
      <c r="N10" s="239" t="str">
        <f>'R7申込書(ファイル添付用)'!N10</f>
        <v/>
      </c>
      <c r="O10" s="239"/>
      <c r="P10" s="239"/>
      <c r="Q10" s="239"/>
      <c r="R10" s="240"/>
    </row>
    <row r="11" spans="1:19" s="8" customFormat="1" ht="38.1" customHeight="1" x14ac:dyDescent="0.15">
      <c r="A11" s="176" t="s">
        <v>51</v>
      </c>
      <c r="B11" s="177"/>
      <c r="C11" s="37" t="s">
        <v>22</v>
      </c>
      <c r="D11" s="231" t="str">
        <f>'R7申込書(ファイル添付用)'!D11</f>
        <v/>
      </c>
      <c r="E11" s="231"/>
      <c r="F11" s="231"/>
      <c r="G11" s="237" t="s">
        <v>9</v>
      </c>
      <c r="H11" s="238"/>
      <c r="I11" s="230" t="str">
        <f>'R7申込書(ファイル添付用)'!I11</f>
        <v/>
      </c>
      <c r="J11" s="231"/>
      <c r="K11" s="231"/>
      <c r="L11" s="231"/>
      <c r="M11" s="231"/>
      <c r="N11" s="231"/>
      <c r="O11" s="231"/>
      <c r="P11" s="231"/>
      <c r="Q11" s="231"/>
      <c r="R11" s="232"/>
    </row>
    <row r="12" spans="1:19" s="8" customFormat="1" ht="38.1" customHeight="1" x14ac:dyDescent="0.15">
      <c r="A12" s="178" t="s">
        <v>52</v>
      </c>
      <c r="B12" s="179"/>
      <c r="C12" s="241" t="s">
        <v>17</v>
      </c>
      <c r="D12" s="242"/>
      <c r="E12" s="243">
        <f>'R7申込書(ファイル添付用)'!E12</f>
        <v>0</v>
      </c>
      <c r="F12" s="244"/>
      <c r="G12" s="244"/>
      <c r="H12" s="244"/>
      <c r="I12" s="244"/>
      <c r="J12" s="244"/>
      <c r="K12" s="244"/>
      <c r="L12" s="244"/>
      <c r="M12" s="244"/>
      <c r="N12" s="244"/>
      <c r="O12" s="244"/>
      <c r="P12" s="244"/>
      <c r="Q12" s="244"/>
      <c r="R12" s="245"/>
    </row>
    <row r="13" spans="1:19" s="8" customFormat="1" ht="38.1" customHeight="1" x14ac:dyDescent="0.15">
      <c r="A13" s="164" t="s">
        <v>10</v>
      </c>
      <c r="B13" s="165"/>
      <c r="C13" s="37" t="s">
        <v>13</v>
      </c>
      <c r="D13" s="234">
        <f>'R7申込書(ファイル添付用)'!D13</f>
        <v>0</v>
      </c>
      <c r="E13" s="234"/>
      <c r="F13" s="246"/>
      <c r="G13" s="237" t="s">
        <v>95</v>
      </c>
      <c r="H13" s="247"/>
      <c r="I13" s="247"/>
      <c r="J13" s="238"/>
      <c r="K13" s="234">
        <f>'R7申込書(ファイル添付用)'!K13</f>
        <v>0</v>
      </c>
      <c r="L13" s="234"/>
      <c r="M13" s="234"/>
      <c r="N13" s="234"/>
      <c r="O13" s="234"/>
      <c r="P13" s="234"/>
      <c r="Q13" s="234"/>
      <c r="R13" s="235"/>
    </row>
    <row r="14" spans="1:19" s="8" customFormat="1" ht="38.1" customHeight="1" thickBot="1" x14ac:dyDescent="0.2">
      <c r="A14" s="162" t="s">
        <v>21</v>
      </c>
      <c r="B14" s="163"/>
      <c r="C14" s="38">
        <v>2</v>
      </c>
      <c r="D14" s="248" t="s">
        <v>12</v>
      </c>
      <c r="E14" s="248"/>
      <c r="F14" s="249"/>
      <c r="G14" s="250" t="s">
        <v>6791</v>
      </c>
      <c r="H14" s="251"/>
      <c r="I14" s="251"/>
      <c r="J14" s="252"/>
      <c r="K14" s="158" t="str">
        <f>'R7申込書(ファイル添付用)'!K14</f>
        <v>新規</v>
      </c>
      <c r="L14" s="158"/>
      <c r="M14" s="158"/>
      <c r="N14" s="158"/>
      <c r="O14" s="158"/>
      <c r="P14" s="158"/>
      <c r="Q14" s="158"/>
      <c r="R14" s="159"/>
      <c r="S14" s="9"/>
    </row>
    <row r="15" spans="1:19" ht="48.75" customHeight="1" thickBot="1" x14ac:dyDescent="0.2">
      <c r="A15" s="173" t="s">
        <v>6784</v>
      </c>
      <c r="B15" s="174"/>
      <c r="C15" s="174"/>
      <c r="D15" s="174"/>
      <c r="E15" s="174"/>
      <c r="F15" s="174"/>
      <c r="G15" s="174"/>
      <c r="H15" s="174"/>
      <c r="I15" s="174"/>
      <c r="J15" s="174"/>
      <c r="K15" s="174"/>
      <c r="L15" s="174"/>
      <c r="M15" s="174"/>
      <c r="N15" s="174"/>
      <c r="O15" s="174"/>
      <c r="P15" s="174"/>
      <c r="Q15" s="174"/>
      <c r="R15" s="175"/>
      <c r="S15" s="8"/>
    </row>
    <row r="16" spans="1:19" s="9" customFormat="1" ht="42" customHeight="1" thickBot="1" x14ac:dyDescent="0.2">
      <c r="A16" s="171" t="s">
        <v>2</v>
      </c>
      <c r="B16" s="172"/>
      <c r="C16" s="221" t="s">
        <v>97</v>
      </c>
      <c r="D16" s="222"/>
      <c r="E16" s="160" t="str">
        <f ca="1">CONCATENATE("経験年数",CHAR(10),"(",IF(MONTH(TODAY())&lt;=3,YEAR(TODAY())-1,YEAR(TODAY())),".4.1現在)")</f>
        <v>経験年数
(2024.4.1現在)</v>
      </c>
      <c r="F16" s="161"/>
      <c r="G16" s="155" t="s">
        <v>6806</v>
      </c>
      <c r="H16" s="156"/>
      <c r="I16" s="156"/>
      <c r="J16" s="156"/>
      <c r="K16" s="156"/>
      <c r="L16" s="156"/>
      <c r="M16" s="156"/>
      <c r="N16" s="156"/>
      <c r="O16" s="156"/>
      <c r="P16" s="156"/>
      <c r="Q16" s="156"/>
      <c r="R16" s="157"/>
      <c r="S16" s="10"/>
    </row>
    <row r="17" spans="1:19" s="9" customFormat="1" ht="33" customHeight="1" thickTop="1" x14ac:dyDescent="0.15">
      <c r="A17" s="166">
        <v>7</v>
      </c>
      <c r="B17" s="21"/>
      <c r="C17" s="143"/>
      <c r="D17" s="144"/>
      <c r="E17" s="24"/>
      <c r="F17" s="16" t="s">
        <v>15</v>
      </c>
      <c r="G17" s="322" t="s">
        <v>6800</v>
      </c>
      <c r="H17" s="324"/>
      <c r="I17" s="322" t="s">
        <v>6801</v>
      </c>
      <c r="J17" s="324"/>
      <c r="K17" s="322" t="s">
        <v>6802</v>
      </c>
      <c r="L17" s="326" t="s">
        <v>8</v>
      </c>
      <c r="M17" s="330" t="s">
        <v>8</v>
      </c>
      <c r="N17" s="331"/>
      <c r="O17" s="331"/>
      <c r="P17" s="331"/>
      <c r="Q17" s="331"/>
      <c r="R17" s="332"/>
      <c r="S17" s="10"/>
    </row>
    <row r="18" spans="1:19" s="9" customFormat="1" ht="33" customHeight="1" x14ac:dyDescent="0.15">
      <c r="A18" s="167"/>
      <c r="B18" s="169"/>
      <c r="C18" s="139"/>
      <c r="D18" s="140"/>
      <c r="E18" s="25"/>
      <c r="F18" s="17" t="s">
        <v>16</v>
      </c>
      <c r="G18" s="327" t="s">
        <v>6803</v>
      </c>
      <c r="H18" s="328" t="s">
        <v>8</v>
      </c>
      <c r="I18" s="327" t="s">
        <v>6804</v>
      </c>
      <c r="J18" s="328" t="s">
        <v>8</v>
      </c>
      <c r="K18" s="327" t="s">
        <v>6805</v>
      </c>
      <c r="L18" s="329" t="s">
        <v>8</v>
      </c>
      <c r="M18" s="333"/>
      <c r="N18" s="334"/>
      <c r="O18" s="334"/>
      <c r="P18" s="334"/>
      <c r="Q18" s="334"/>
      <c r="R18" s="335"/>
      <c r="S18" s="10"/>
    </row>
    <row r="19" spans="1:19" ht="33" customHeight="1" thickBot="1" x14ac:dyDescent="0.2">
      <c r="A19" s="253"/>
      <c r="B19" s="170"/>
      <c r="C19" s="139"/>
      <c r="D19" s="140"/>
      <c r="E19" s="26"/>
      <c r="F19" s="18"/>
      <c r="G19" s="339" t="s">
        <v>8</v>
      </c>
      <c r="H19" s="340"/>
      <c r="I19" s="340"/>
      <c r="J19" s="340"/>
      <c r="K19" s="340"/>
      <c r="L19" s="341"/>
      <c r="M19" s="336"/>
      <c r="N19" s="337"/>
      <c r="O19" s="337"/>
      <c r="P19" s="337"/>
      <c r="Q19" s="337"/>
      <c r="R19" s="338"/>
    </row>
    <row r="20" spans="1:19" s="9" customFormat="1" ht="33" customHeight="1" thickTop="1" x14ac:dyDescent="0.15">
      <c r="A20" s="254">
        <v>8</v>
      </c>
      <c r="B20" s="21"/>
      <c r="C20" s="143"/>
      <c r="D20" s="144"/>
      <c r="E20" s="24"/>
      <c r="F20" s="16" t="s">
        <v>15</v>
      </c>
      <c r="G20" s="322" t="s">
        <v>6800</v>
      </c>
      <c r="H20" s="324"/>
      <c r="I20" s="322" t="s">
        <v>6801</v>
      </c>
      <c r="J20" s="324"/>
      <c r="K20" s="322" t="s">
        <v>6802</v>
      </c>
      <c r="L20" s="326" t="s">
        <v>8</v>
      </c>
      <c r="M20" s="330" t="s">
        <v>8</v>
      </c>
      <c r="N20" s="331"/>
      <c r="O20" s="331"/>
      <c r="P20" s="331"/>
      <c r="Q20" s="331"/>
      <c r="R20" s="332"/>
      <c r="S20" s="10"/>
    </row>
    <row r="21" spans="1:19" s="9" customFormat="1" ht="33" customHeight="1" x14ac:dyDescent="0.15">
      <c r="A21" s="167"/>
      <c r="B21" s="169"/>
      <c r="C21" s="139"/>
      <c r="D21" s="140"/>
      <c r="E21" s="25"/>
      <c r="F21" s="17" t="s">
        <v>16</v>
      </c>
      <c r="G21" s="327" t="s">
        <v>6803</v>
      </c>
      <c r="H21" s="328" t="s">
        <v>8</v>
      </c>
      <c r="I21" s="327" t="s">
        <v>6804</v>
      </c>
      <c r="J21" s="328" t="s">
        <v>8</v>
      </c>
      <c r="K21" s="327" t="s">
        <v>6805</v>
      </c>
      <c r="L21" s="329" t="s">
        <v>8</v>
      </c>
      <c r="M21" s="333"/>
      <c r="N21" s="334"/>
      <c r="O21" s="334"/>
      <c r="P21" s="334"/>
      <c r="Q21" s="334"/>
      <c r="R21" s="335"/>
      <c r="S21" s="10"/>
    </row>
    <row r="22" spans="1:19" ht="33" customHeight="1" thickBot="1" x14ac:dyDescent="0.2">
      <c r="A22" s="253"/>
      <c r="B22" s="170"/>
      <c r="C22" s="139"/>
      <c r="D22" s="140"/>
      <c r="E22" s="26"/>
      <c r="F22" s="18"/>
      <c r="G22" s="339" t="s">
        <v>8</v>
      </c>
      <c r="H22" s="340"/>
      <c r="I22" s="340"/>
      <c r="J22" s="340"/>
      <c r="K22" s="340"/>
      <c r="L22" s="341"/>
      <c r="M22" s="336"/>
      <c r="N22" s="337"/>
      <c r="O22" s="337"/>
      <c r="P22" s="337"/>
      <c r="Q22" s="337"/>
      <c r="R22" s="338"/>
    </row>
    <row r="23" spans="1:19" s="9" customFormat="1" ht="33" customHeight="1" thickTop="1" x14ac:dyDescent="0.15">
      <c r="A23" s="254">
        <v>9</v>
      </c>
      <c r="B23" s="21"/>
      <c r="C23" s="143"/>
      <c r="D23" s="144"/>
      <c r="E23" s="24"/>
      <c r="F23" s="16" t="s">
        <v>15</v>
      </c>
      <c r="G23" s="322" t="s">
        <v>6800</v>
      </c>
      <c r="H23" s="324"/>
      <c r="I23" s="322" t="s">
        <v>6801</v>
      </c>
      <c r="J23" s="324"/>
      <c r="K23" s="322" t="s">
        <v>6802</v>
      </c>
      <c r="L23" s="326" t="s">
        <v>8</v>
      </c>
      <c r="M23" s="330" t="s">
        <v>8</v>
      </c>
      <c r="N23" s="331"/>
      <c r="O23" s="331"/>
      <c r="P23" s="331"/>
      <c r="Q23" s="331"/>
      <c r="R23" s="332"/>
      <c r="S23" s="10"/>
    </row>
    <row r="24" spans="1:19" s="9" customFormat="1" ht="33" customHeight="1" x14ac:dyDescent="0.15">
      <c r="A24" s="167"/>
      <c r="B24" s="169"/>
      <c r="C24" s="139"/>
      <c r="D24" s="140"/>
      <c r="E24" s="25"/>
      <c r="F24" s="17" t="s">
        <v>16</v>
      </c>
      <c r="G24" s="327" t="s">
        <v>6803</v>
      </c>
      <c r="H24" s="328" t="s">
        <v>8</v>
      </c>
      <c r="I24" s="327" t="s">
        <v>6804</v>
      </c>
      <c r="J24" s="328" t="s">
        <v>8</v>
      </c>
      <c r="K24" s="327" t="s">
        <v>6805</v>
      </c>
      <c r="L24" s="329" t="s">
        <v>8</v>
      </c>
      <c r="M24" s="333"/>
      <c r="N24" s="334"/>
      <c r="O24" s="334"/>
      <c r="P24" s="334"/>
      <c r="Q24" s="334"/>
      <c r="R24" s="335"/>
      <c r="S24" s="10"/>
    </row>
    <row r="25" spans="1:19" ht="33" customHeight="1" thickBot="1" x14ac:dyDescent="0.2">
      <c r="A25" s="253"/>
      <c r="B25" s="170"/>
      <c r="C25" s="139"/>
      <c r="D25" s="140"/>
      <c r="E25" s="26"/>
      <c r="F25" s="18"/>
      <c r="G25" s="339" t="s">
        <v>8</v>
      </c>
      <c r="H25" s="340"/>
      <c r="I25" s="340"/>
      <c r="J25" s="340"/>
      <c r="K25" s="340"/>
      <c r="L25" s="341"/>
      <c r="M25" s="336"/>
      <c r="N25" s="337"/>
      <c r="O25" s="337"/>
      <c r="P25" s="337"/>
      <c r="Q25" s="337"/>
      <c r="R25" s="338"/>
    </row>
    <row r="26" spans="1:19" s="9" customFormat="1" ht="33" customHeight="1" thickTop="1" x14ac:dyDescent="0.15">
      <c r="A26" s="254">
        <v>10</v>
      </c>
      <c r="B26" s="21"/>
      <c r="C26" s="143"/>
      <c r="D26" s="144"/>
      <c r="E26" s="24"/>
      <c r="F26" s="16" t="s">
        <v>15</v>
      </c>
      <c r="G26" s="322" t="s">
        <v>6800</v>
      </c>
      <c r="H26" s="324"/>
      <c r="I26" s="322" t="s">
        <v>6801</v>
      </c>
      <c r="J26" s="324"/>
      <c r="K26" s="322" t="s">
        <v>6802</v>
      </c>
      <c r="L26" s="326" t="s">
        <v>8</v>
      </c>
      <c r="M26" s="330" t="s">
        <v>8</v>
      </c>
      <c r="N26" s="331"/>
      <c r="O26" s="331"/>
      <c r="P26" s="331"/>
      <c r="Q26" s="331"/>
      <c r="R26" s="332"/>
      <c r="S26" s="10"/>
    </row>
    <row r="27" spans="1:19" s="9" customFormat="1" ht="33" customHeight="1" x14ac:dyDescent="0.15">
      <c r="A27" s="167"/>
      <c r="B27" s="169"/>
      <c r="C27" s="139"/>
      <c r="D27" s="140"/>
      <c r="E27" s="25"/>
      <c r="F27" s="17" t="s">
        <v>16</v>
      </c>
      <c r="G27" s="327" t="s">
        <v>6803</v>
      </c>
      <c r="H27" s="328" t="s">
        <v>8</v>
      </c>
      <c r="I27" s="327" t="s">
        <v>6804</v>
      </c>
      <c r="J27" s="328" t="s">
        <v>8</v>
      </c>
      <c r="K27" s="327" t="s">
        <v>6805</v>
      </c>
      <c r="L27" s="329" t="s">
        <v>8</v>
      </c>
      <c r="M27" s="333"/>
      <c r="N27" s="334"/>
      <c r="O27" s="334"/>
      <c r="P27" s="334"/>
      <c r="Q27" s="334"/>
      <c r="R27" s="335"/>
      <c r="S27" s="10"/>
    </row>
    <row r="28" spans="1:19" ht="33" customHeight="1" thickBot="1" x14ac:dyDescent="0.2">
      <c r="A28" s="253"/>
      <c r="B28" s="170"/>
      <c r="C28" s="139"/>
      <c r="D28" s="140"/>
      <c r="E28" s="26"/>
      <c r="F28" s="18"/>
      <c r="G28" s="339" t="s">
        <v>8</v>
      </c>
      <c r="H28" s="340"/>
      <c r="I28" s="340"/>
      <c r="J28" s="340"/>
      <c r="K28" s="340"/>
      <c r="L28" s="341"/>
      <c r="M28" s="336"/>
      <c r="N28" s="337"/>
      <c r="O28" s="337"/>
      <c r="P28" s="337"/>
      <c r="Q28" s="337"/>
      <c r="R28" s="338"/>
    </row>
    <row r="29" spans="1:19" s="9" customFormat="1" ht="33" customHeight="1" thickTop="1" x14ac:dyDescent="0.15">
      <c r="A29" s="254">
        <v>11</v>
      </c>
      <c r="B29" s="21"/>
      <c r="C29" s="143"/>
      <c r="D29" s="144"/>
      <c r="E29" s="24"/>
      <c r="F29" s="16" t="s">
        <v>15</v>
      </c>
      <c r="G29" s="322" t="s">
        <v>6800</v>
      </c>
      <c r="H29" s="324"/>
      <c r="I29" s="322" t="s">
        <v>6801</v>
      </c>
      <c r="J29" s="324"/>
      <c r="K29" s="322" t="s">
        <v>6802</v>
      </c>
      <c r="L29" s="326" t="s">
        <v>8</v>
      </c>
      <c r="M29" s="330" t="s">
        <v>8</v>
      </c>
      <c r="N29" s="331"/>
      <c r="O29" s="331"/>
      <c r="P29" s="331"/>
      <c r="Q29" s="331"/>
      <c r="R29" s="332"/>
      <c r="S29" s="10"/>
    </row>
    <row r="30" spans="1:19" s="9" customFormat="1" ht="33" customHeight="1" x14ac:dyDescent="0.15">
      <c r="A30" s="167"/>
      <c r="B30" s="169"/>
      <c r="C30" s="139"/>
      <c r="D30" s="140"/>
      <c r="E30" s="25"/>
      <c r="F30" s="17" t="s">
        <v>16</v>
      </c>
      <c r="G30" s="327" t="s">
        <v>6803</v>
      </c>
      <c r="H30" s="328" t="s">
        <v>8</v>
      </c>
      <c r="I30" s="327" t="s">
        <v>6804</v>
      </c>
      <c r="J30" s="328" t="s">
        <v>8</v>
      </c>
      <c r="K30" s="327" t="s">
        <v>6805</v>
      </c>
      <c r="L30" s="329" t="s">
        <v>8</v>
      </c>
      <c r="M30" s="333"/>
      <c r="N30" s="334"/>
      <c r="O30" s="334"/>
      <c r="P30" s="334"/>
      <c r="Q30" s="334"/>
      <c r="R30" s="335"/>
      <c r="S30" s="10"/>
    </row>
    <row r="31" spans="1:19" ht="33" customHeight="1" thickBot="1" x14ac:dyDescent="0.2">
      <c r="A31" s="253"/>
      <c r="B31" s="170"/>
      <c r="C31" s="139"/>
      <c r="D31" s="140"/>
      <c r="E31" s="26"/>
      <c r="F31" s="18"/>
      <c r="G31" s="339" t="s">
        <v>8</v>
      </c>
      <c r="H31" s="340"/>
      <c r="I31" s="340"/>
      <c r="J31" s="340"/>
      <c r="K31" s="340"/>
      <c r="L31" s="341"/>
      <c r="M31" s="336"/>
      <c r="N31" s="337"/>
      <c r="O31" s="337"/>
      <c r="P31" s="337"/>
      <c r="Q31" s="337"/>
      <c r="R31" s="338"/>
    </row>
    <row r="32" spans="1:19" s="9" customFormat="1" ht="33" customHeight="1" thickTop="1" x14ac:dyDescent="0.15">
      <c r="A32" s="254">
        <v>12</v>
      </c>
      <c r="B32" s="21"/>
      <c r="C32" s="143"/>
      <c r="D32" s="144"/>
      <c r="E32" s="24"/>
      <c r="F32" s="16" t="s">
        <v>15</v>
      </c>
      <c r="G32" s="322" t="s">
        <v>6800</v>
      </c>
      <c r="H32" s="324"/>
      <c r="I32" s="322" t="s">
        <v>6801</v>
      </c>
      <c r="J32" s="324"/>
      <c r="K32" s="322" t="s">
        <v>6802</v>
      </c>
      <c r="L32" s="326" t="s">
        <v>8</v>
      </c>
      <c r="M32" s="330" t="s">
        <v>8</v>
      </c>
      <c r="N32" s="331"/>
      <c r="O32" s="331"/>
      <c r="P32" s="331"/>
      <c r="Q32" s="331"/>
      <c r="R32" s="332"/>
      <c r="S32" s="10"/>
    </row>
    <row r="33" spans="1:19" s="9" customFormat="1" ht="33" customHeight="1" x14ac:dyDescent="0.15">
      <c r="A33" s="167"/>
      <c r="B33" s="169"/>
      <c r="C33" s="139"/>
      <c r="D33" s="140"/>
      <c r="E33" s="25"/>
      <c r="F33" s="17" t="s">
        <v>16</v>
      </c>
      <c r="G33" s="327" t="s">
        <v>6803</v>
      </c>
      <c r="H33" s="328" t="s">
        <v>8</v>
      </c>
      <c r="I33" s="327" t="s">
        <v>6804</v>
      </c>
      <c r="J33" s="328" t="s">
        <v>8</v>
      </c>
      <c r="K33" s="327" t="s">
        <v>6805</v>
      </c>
      <c r="L33" s="329" t="s">
        <v>8</v>
      </c>
      <c r="M33" s="333"/>
      <c r="N33" s="334"/>
      <c r="O33" s="334"/>
      <c r="P33" s="334"/>
      <c r="Q33" s="334"/>
      <c r="R33" s="335"/>
      <c r="S33" s="10"/>
    </row>
    <row r="34" spans="1:19" ht="33" customHeight="1" thickBot="1" x14ac:dyDescent="0.2">
      <c r="A34" s="210"/>
      <c r="B34" s="209"/>
      <c r="C34" s="141"/>
      <c r="D34" s="142"/>
      <c r="E34" s="27"/>
      <c r="F34" s="22"/>
      <c r="G34" s="342" t="s">
        <v>8</v>
      </c>
      <c r="H34" s="343"/>
      <c r="I34" s="343"/>
      <c r="J34" s="343"/>
      <c r="K34" s="343"/>
      <c r="L34" s="344"/>
      <c r="M34" s="345"/>
      <c r="N34" s="346"/>
      <c r="O34" s="346"/>
      <c r="P34" s="346"/>
      <c r="Q34" s="346"/>
      <c r="R34" s="347"/>
    </row>
    <row r="35" spans="1:19" ht="23.1" customHeight="1" x14ac:dyDescent="0.15">
      <c r="A35" s="216" t="s">
        <v>5</v>
      </c>
      <c r="B35" s="216"/>
      <c r="C35" s="216"/>
      <c r="D35" s="216"/>
      <c r="E35" s="216"/>
      <c r="F35" s="216"/>
      <c r="G35" s="216"/>
      <c r="H35" s="216"/>
      <c r="I35" s="216"/>
      <c r="J35" s="216"/>
      <c r="K35" s="216"/>
      <c r="L35" s="216"/>
      <c r="M35" s="216"/>
      <c r="N35" s="216"/>
      <c r="O35" s="216"/>
      <c r="P35" s="216"/>
      <c r="Q35" s="216"/>
      <c r="R35" s="216"/>
    </row>
    <row r="36" spans="1:19" ht="51" customHeight="1" x14ac:dyDescent="0.15">
      <c r="A36" s="193" t="s">
        <v>102</v>
      </c>
      <c r="B36" s="193"/>
      <c r="C36" s="193"/>
      <c r="D36" s="193"/>
      <c r="E36" s="193"/>
      <c r="F36" s="193"/>
      <c r="G36" s="193"/>
      <c r="H36" s="193"/>
      <c r="I36" s="193"/>
      <c r="J36" s="193"/>
      <c r="K36" s="193"/>
      <c r="L36" s="193"/>
      <c r="M36" s="193"/>
      <c r="N36" s="193"/>
      <c r="O36" s="193"/>
      <c r="P36" s="193"/>
      <c r="Q36" s="193"/>
      <c r="R36" s="193"/>
    </row>
    <row r="37" spans="1:19" ht="23.1" customHeight="1" x14ac:dyDescent="0.15">
      <c r="A37" s="216" t="s">
        <v>6</v>
      </c>
      <c r="B37" s="216"/>
      <c r="C37" s="216"/>
      <c r="D37" s="216"/>
      <c r="E37" s="216"/>
      <c r="F37" s="216"/>
      <c r="G37" s="216"/>
      <c r="H37" s="216"/>
      <c r="I37" s="216"/>
      <c r="J37" s="216"/>
      <c r="K37" s="216"/>
      <c r="L37" s="216"/>
      <c r="M37" s="216"/>
      <c r="N37" s="216"/>
      <c r="O37" s="216"/>
      <c r="P37" s="216"/>
      <c r="Q37" s="216"/>
      <c r="R37" s="216"/>
    </row>
    <row r="38" spans="1:19" ht="23.1" customHeight="1" x14ac:dyDescent="0.15">
      <c r="A38" s="216" t="s">
        <v>4</v>
      </c>
      <c r="B38" s="216"/>
      <c r="C38" s="216"/>
      <c r="D38" s="216"/>
      <c r="E38" s="216"/>
      <c r="F38" s="216"/>
      <c r="G38" s="216"/>
      <c r="H38" s="216"/>
      <c r="I38" s="216"/>
      <c r="J38" s="216"/>
      <c r="K38" s="216"/>
      <c r="L38" s="216"/>
      <c r="M38" s="216"/>
      <c r="N38" s="216"/>
      <c r="O38" s="216"/>
      <c r="P38" s="216"/>
      <c r="Q38" s="216"/>
      <c r="R38" s="216"/>
    </row>
    <row r="39" spans="1:19" ht="23.1" customHeight="1" x14ac:dyDescent="0.15">
      <c r="A39" s="216" t="s">
        <v>3</v>
      </c>
      <c r="B39" s="216"/>
      <c r="C39" s="216"/>
      <c r="D39" s="216"/>
      <c r="E39" s="216"/>
      <c r="F39" s="216"/>
      <c r="G39" s="216"/>
      <c r="H39" s="216"/>
      <c r="I39" s="216"/>
      <c r="J39" s="216"/>
      <c r="K39" s="216"/>
      <c r="L39" s="216"/>
      <c r="M39" s="216"/>
      <c r="N39" s="216"/>
      <c r="O39" s="216"/>
      <c r="P39" s="216"/>
      <c r="Q39" s="216"/>
      <c r="R39" s="216"/>
    </row>
    <row r="40" spans="1:19" ht="23.1" customHeight="1" x14ac:dyDescent="0.15">
      <c r="A40" s="216" t="s">
        <v>100</v>
      </c>
      <c r="B40" s="216"/>
      <c r="C40" s="216"/>
      <c r="D40" s="216"/>
      <c r="E40" s="216"/>
      <c r="F40" s="216"/>
      <c r="G40" s="216"/>
      <c r="H40" s="216"/>
      <c r="I40" s="216"/>
      <c r="J40" s="216"/>
      <c r="K40" s="216"/>
      <c r="L40" s="216"/>
      <c r="M40" s="216"/>
      <c r="N40" s="216"/>
      <c r="O40" s="216"/>
      <c r="P40" s="216"/>
      <c r="Q40" s="216"/>
      <c r="R40" s="216"/>
    </row>
    <row r="41" spans="1:19" ht="36.75" customHeight="1" x14ac:dyDescent="0.15">
      <c r="A41" s="193" t="s">
        <v>101</v>
      </c>
      <c r="B41" s="193"/>
      <c r="C41" s="193"/>
      <c r="D41" s="193"/>
      <c r="E41" s="193"/>
      <c r="F41" s="193"/>
      <c r="G41" s="193"/>
      <c r="H41" s="193"/>
      <c r="I41" s="193"/>
      <c r="J41" s="193"/>
      <c r="K41" s="193"/>
      <c r="L41" s="193"/>
      <c r="M41" s="193"/>
      <c r="N41" s="193"/>
      <c r="O41" s="193"/>
      <c r="P41" s="193"/>
      <c r="Q41" s="193"/>
      <c r="R41" s="193"/>
    </row>
    <row r="42" spans="1:19" ht="23.1" customHeight="1" x14ac:dyDescent="0.15">
      <c r="A42" s="194" t="s">
        <v>56</v>
      </c>
      <c r="B42" s="194"/>
      <c r="C42" s="194"/>
      <c r="D42" s="194"/>
      <c r="E42" s="194"/>
      <c r="F42" s="194"/>
      <c r="G42" s="194"/>
      <c r="H42" s="194"/>
      <c r="I42" s="194"/>
      <c r="J42" s="194"/>
      <c r="K42" s="194"/>
      <c r="L42" s="194"/>
      <c r="M42" s="194"/>
      <c r="N42" s="194"/>
      <c r="O42" s="194"/>
      <c r="P42" s="194"/>
      <c r="Q42" s="194"/>
      <c r="R42" s="194"/>
    </row>
    <row r="43" spans="1:19" ht="9.75" customHeight="1" x14ac:dyDescent="0.15">
      <c r="A43" s="195" t="s">
        <v>99</v>
      </c>
      <c r="B43" s="196"/>
      <c r="C43" s="196"/>
      <c r="D43" s="196"/>
      <c r="E43" s="196"/>
      <c r="F43" s="196"/>
      <c r="G43" s="196"/>
      <c r="H43" s="196"/>
      <c r="I43" s="196"/>
      <c r="J43" s="196"/>
      <c r="K43" s="196"/>
      <c r="L43" s="196"/>
      <c r="M43" s="196"/>
      <c r="N43" s="196"/>
      <c r="O43" s="196"/>
      <c r="P43" s="196"/>
      <c r="Q43" s="196"/>
      <c r="R43" s="196"/>
    </row>
    <row r="44" spans="1:19" ht="8.25" customHeight="1" x14ac:dyDescent="0.15">
      <c r="K44" s="213"/>
      <c r="L44" s="213"/>
      <c r="M44" s="213"/>
      <c r="N44" s="213"/>
      <c r="O44" s="214" t="s">
        <v>103</v>
      </c>
      <c r="P44" s="214"/>
      <c r="Q44" s="214" t="s">
        <v>104</v>
      </c>
      <c r="R44" s="214"/>
    </row>
    <row r="45" spans="1:19" ht="24.95" customHeight="1" x14ac:dyDescent="0.15">
      <c r="K45" s="212"/>
      <c r="L45" s="212"/>
      <c r="M45" s="212"/>
      <c r="N45" s="212"/>
      <c r="O45" s="211"/>
      <c r="P45" s="211"/>
      <c r="Q45" s="215"/>
      <c r="R45" s="215"/>
    </row>
  </sheetData>
  <sheetProtection algorithmName="SHA-512" hashValue="uuSym7zK7E8KWxEjTbQGVgcI2oKI+7G5X9aleH8pY4h551NPqbcNMHfKDz699Z/eZwQeXyeI01JiYQpPOaB3Vw==" saltValue="6HsnCfwT+zfeZlR7CKw7ag==" spinCount="100000" sheet="1" selectLockedCells="1"/>
  <mergeCells count="91">
    <mergeCell ref="M17:R19"/>
    <mergeCell ref="M20:R22"/>
    <mergeCell ref="M23:R25"/>
    <mergeCell ref="M26:R28"/>
    <mergeCell ref="M29:R31"/>
    <mergeCell ref="G19:L19"/>
    <mergeCell ref="G22:L22"/>
    <mergeCell ref="G25:L25"/>
    <mergeCell ref="G28:L28"/>
    <mergeCell ref="G31:L31"/>
    <mergeCell ref="K45:L45"/>
    <mergeCell ref="M45:N45"/>
    <mergeCell ref="O45:P45"/>
    <mergeCell ref="Q45:R45"/>
    <mergeCell ref="A41:R41"/>
    <mergeCell ref="A42:R42"/>
    <mergeCell ref="A43:R43"/>
    <mergeCell ref="K44:L44"/>
    <mergeCell ref="M44:N44"/>
    <mergeCell ref="O44:P44"/>
    <mergeCell ref="Q44:R44"/>
    <mergeCell ref="A40:R40"/>
    <mergeCell ref="A29:A31"/>
    <mergeCell ref="C29:D31"/>
    <mergeCell ref="B30:B31"/>
    <mergeCell ref="A32:A34"/>
    <mergeCell ref="C32:D34"/>
    <mergeCell ref="B33:B34"/>
    <mergeCell ref="A35:R35"/>
    <mergeCell ref="A36:R36"/>
    <mergeCell ref="A37:R37"/>
    <mergeCell ref="A38:R38"/>
    <mergeCell ref="A39:R39"/>
    <mergeCell ref="G34:L34"/>
    <mergeCell ref="M32:R34"/>
    <mergeCell ref="A23:A25"/>
    <mergeCell ref="C23:D25"/>
    <mergeCell ref="B24:B25"/>
    <mergeCell ref="A26:A28"/>
    <mergeCell ref="C26:D28"/>
    <mergeCell ref="B27:B28"/>
    <mergeCell ref="A17:A19"/>
    <mergeCell ref="C17:D19"/>
    <mergeCell ref="B18:B19"/>
    <mergeCell ref="A20:A22"/>
    <mergeCell ref="C20:D22"/>
    <mergeCell ref="B21:B22"/>
    <mergeCell ref="A16:B16"/>
    <mergeCell ref="C16:D16"/>
    <mergeCell ref="E16:F16"/>
    <mergeCell ref="G16:R16"/>
    <mergeCell ref="A12:B12"/>
    <mergeCell ref="C12:D12"/>
    <mergeCell ref="E12:R12"/>
    <mergeCell ref="A13:B13"/>
    <mergeCell ref="D13:F13"/>
    <mergeCell ref="G13:J13"/>
    <mergeCell ref="K13:R13"/>
    <mergeCell ref="A14:B14"/>
    <mergeCell ref="D14:F14"/>
    <mergeCell ref="G14:J14"/>
    <mergeCell ref="K14:R14"/>
    <mergeCell ref="A15:R15"/>
    <mergeCell ref="P4:R4"/>
    <mergeCell ref="I11:R11"/>
    <mergeCell ref="A9:B9"/>
    <mergeCell ref="C9:R9"/>
    <mergeCell ref="A10:B10"/>
    <mergeCell ref="D10:E10"/>
    <mergeCell ref="A11:B11"/>
    <mergeCell ref="D11:F11"/>
    <mergeCell ref="G11:H11"/>
    <mergeCell ref="G10:I10"/>
    <mergeCell ref="J10:M10"/>
    <mergeCell ref="N10:R10"/>
    <mergeCell ref="L2:R2"/>
    <mergeCell ref="L3:N3"/>
    <mergeCell ref="P3:R3"/>
    <mergeCell ref="A8:B8"/>
    <mergeCell ref="C8:E8"/>
    <mergeCell ref="F8:R8"/>
    <mergeCell ref="A7:B7"/>
    <mergeCell ref="C7:R7"/>
    <mergeCell ref="A5:R5"/>
    <mergeCell ref="F6:I6"/>
    <mergeCell ref="J6:K6"/>
    <mergeCell ref="M6:N6"/>
    <mergeCell ref="P6:Q6"/>
    <mergeCell ref="A6:B6"/>
    <mergeCell ref="A4:J4"/>
    <mergeCell ref="L4:N4"/>
  </mergeCells>
  <phoneticPr fontId="5"/>
  <dataValidations xWindow="4" yWindow="213" count="10">
    <dataValidation imeMode="hiragana" allowBlank="1" showInputMessage="1" showErrorMessage="1" sqref="C7:R7 F8:R8" xr:uid="{5C729806-1A81-401D-A902-E39654BFEA15}"/>
    <dataValidation imeMode="off" allowBlank="1" showInputMessage="1" showErrorMessage="1" sqref="P6:Q7 J6:K7 M6:N7 E19 E31 E22 E25 E28 E34 K45:R45" xr:uid="{0D541F8D-2113-4874-9439-4FE215A1B89B}"/>
    <dataValidation imeMode="hiragana" allowBlank="1" showInputMessage="1" showErrorMessage="1" promptTitle="【重要】⇒ふりがなは、ひらがなで入力　　　　　　　　　　　　★" prompt="例にならって入力してください。姓と名の間に空白を１文字挿入してください_x000a_例）ふくい　たろう" sqref="B17 B20 B23 B26 B29 B32" xr:uid="{4B1B7A8A-935B-490F-8C57-5A1CA862E001}"/>
    <dataValidation imeMode="hiragana" allowBlank="1" showInputMessage="1" showErrorMessage="1" promptTitle="【重要】⇒全角の漢字(ひらがな･カタカナ)で入力　　　　　　★" prompt="例にならって入力してください。姓と名の間に空白を１文字挿入してください_x000a_例）小浜　花子" sqref="B18:B19 B21:B22 B24:B25 B27:B28 B30:B31 B33:B34" xr:uid="{78395A65-9579-4D80-9558-17226318E96A}"/>
    <dataValidation type="whole" imeMode="off" showInputMessage="1" showErrorMessage="1" errorTitle="内容確認" error="半角数字で正しい月を入力してください" promptTitle="【重要】⇒半角数字で入力　　　　　　　　　　　　　　　　　　★" prompt="0から11までの数字を入力してください_x000a_12か月の場合は、１年としてください_x000a_例）１年０ヶ月" sqref="E18 E21 E24 E27 E30 E33" xr:uid="{E8D6E2FC-1424-4213-AAB3-1788C0105427}">
      <formula1>0</formula1>
      <formula2>11</formula2>
    </dataValidation>
    <dataValidation type="whole" errorStyle="warning" imeMode="off" allowBlank="1" showInputMessage="1" showErrorMessage="1" errorTitle="内容確認" error="半角数字で正しい年を入力してください" promptTitle="【重要】⇒介護業務にかかる経験年数を半角数字で入力　　　　　　★" prompt="１年未満の場合は空白にしておいてください_x000a_他の事業所での介護業務(無資格期間を含む)があれば通算してください" sqref="E17 E20 E23 E26 E29 E32" xr:uid="{08B16F5C-517A-45D9-87DE-938D890A853F}">
      <formula1>0</formula1>
      <formula2>50</formula2>
    </dataValidation>
    <dataValidation type="list" allowBlank="1" showInputMessage="1" showErrorMessage="1" errorTitle="プルダウンリストから選択" error="必ずプルダウンリストから選択してください" promptTitle="【重要】⇒プルダウンリストから選択　　　　　　　　　　　　　★" prompt="受講を希望される場合は「○」を選択してください_x000a_「○」を消去する場合は[backspace]キーか[Delete]キーを押してください" sqref="M29 J32:J33 G19 H17:H18 J17:J18 L17:L18 L20:L21 H20:H21 J20:J21 G22 J23:J24 L23:L24 H23:H24 G25 H26:H27 J26:J27 L26:L27 G28 L29:L30 H29:H30 J29:J30 H32:H33 G31 G34 L32:L33 M17 M20 M26 M23 M32" xr:uid="{9C7070D7-4E60-450E-810D-535B385ADC9A}">
      <formula1>"○,,"</formula1>
    </dataValidation>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J10:M10" xr:uid="{478F04DE-FCE4-4F45-9185-B6D07CF09B2E}">
      <formula1>INDIRECT($U10)</formula1>
    </dataValidation>
    <dataValidation errorStyle="information" imeMode="off" allowBlank="1" showInputMessage="1" showErrorMessage="1" promptTitle="【重要】⇒地番等を入力　　　　　　　　　　　　　　　　　　　　★" prompt="地番等を例にならって入力してください。_x000a_例）２－１" sqref="N10:R10" xr:uid="{935F5770-538F-4A45-AA61-D81263D73D5E}"/>
    <dataValidation imeMode="hiragana" allowBlank="1" showInputMessage="1" showErrorMessage="1" promptTitle="【重要】⇒郵便番号から自動入力(入力不要)　★　　　　　　　　" prompt="表示された内容を確認してください_x000a_郵便番号にハイフンを入力するとエラーになります" sqref="G10" xr:uid="{031E33BC-A7B3-4791-B082-AA06758FABCB}"/>
  </dataValidations>
  <printOptions horizontalCentered="1" verticalCentered="1"/>
  <pageMargins left="0.78740157480314965" right="0.19685039370078741" top="0.19685039370078741" bottom="0.19685039370078741" header="0.31496062992125984" footer="0.31496062992125984"/>
  <pageSetup paperSize="9" scale="62" fitToHeight="0" orientation="portrait" r:id="rId1"/>
  <drawing r:id="rId2"/>
  <extLst>
    <ext xmlns:x14="http://schemas.microsoft.com/office/spreadsheetml/2009/9/main" uri="{CCE6A557-97BC-4b89-ADB6-D9C93CAAB3DF}">
      <x14:dataValidations xmlns:xm="http://schemas.microsoft.com/office/excel/2006/main" xWindow="4" yWindow="213" count="1">
        <x14:dataValidation type="list" errorStyle="warning" imeMode="hiragana" allowBlank="1" showInputMessage="1" showErrorMessage="1" errorTitle="直接入力中" error="はいをクリックしてください" promptTitle="【重要】⇒プルダウンリストから選択　　　　　　　　　　　　　★" prompt="プルダウンリストに該当する資格がない場合は、直接入力してください" xr:uid="{E1BD39B0-8AC6-4440-9BCF-6D84A36D05C3}">
          <x14:formula1>
            <xm:f>プルダウンリスト!$A$3:$A$17</xm:f>
          </x14:formula1>
          <xm:sqref>C17:D34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9BB5B-547D-4686-BABB-268C3D475429}">
  <sheetPr codeName="Sheet6">
    <pageSetUpPr fitToPage="1"/>
  </sheetPr>
  <dimension ref="A1:S45"/>
  <sheetViews>
    <sheetView zoomScale="46" zoomScaleNormal="46" zoomScaleSheetLayoutView="75" workbookViewId="0">
      <selection activeCell="L33" sqref="L33"/>
    </sheetView>
  </sheetViews>
  <sheetFormatPr defaultRowHeight="24.95" customHeight="1" x14ac:dyDescent="0.15"/>
  <cols>
    <col min="1" max="1" width="4.5" style="93" customWidth="1"/>
    <col min="2" max="2" width="37.25" style="69" customWidth="1"/>
    <col min="3" max="3" width="11" style="71" customWidth="1"/>
    <col min="4" max="4" width="15.375" style="72" customWidth="1"/>
    <col min="5" max="5" width="7.25" style="72" customWidth="1"/>
    <col min="6" max="6" width="10.25" style="67" customWidth="1"/>
    <col min="7" max="18" width="5.125" style="67" customWidth="1"/>
    <col min="19" max="19" width="14.75" style="69" customWidth="1"/>
    <col min="20" max="21" width="19.125" style="69" customWidth="1"/>
    <col min="22" max="16384" width="9" style="69"/>
  </cols>
  <sheetData>
    <row r="1" spans="1:19" ht="10.5" customHeight="1" x14ac:dyDescent="0.15">
      <c r="A1" s="64"/>
      <c r="B1" s="65"/>
      <c r="C1" s="66"/>
      <c r="D1" s="66"/>
      <c r="E1" s="66"/>
      <c r="F1" s="66"/>
      <c r="R1" s="68"/>
    </row>
    <row r="2" spans="1:19" ht="24.95" customHeight="1" x14ac:dyDescent="0.15">
      <c r="A2" s="70" t="s">
        <v>7</v>
      </c>
      <c r="B2" s="65"/>
    </row>
    <row r="3" spans="1:19" ht="23.25" x14ac:dyDescent="0.15">
      <c r="A3" s="70" t="s">
        <v>98</v>
      </c>
      <c r="B3" s="70"/>
      <c r="C3" s="70"/>
      <c r="D3" s="70"/>
      <c r="E3" s="70"/>
      <c r="F3" s="70"/>
      <c r="G3" s="70"/>
      <c r="H3" s="73"/>
      <c r="I3" s="70"/>
      <c r="J3" s="70"/>
      <c r="K3" s="70"/>
      <c r="L3" s="70"/>
      <c r="M3" s="70"/>
      <c r="N3" s="70"/>
      <c r="O3" s="70"/>
      <c r="P3" s="70"/>
      <c r="Q3" s="70"/>
      <c r="R3" s="70"/>
    </row>
    <row r="4" spans="1:19" ht="9.9499999999999993" customHeight="1" x14ac:dyDescent="0.15">
      <c r="A4" s="304"/>
      <c r="B4" s="304"/>
      <c r="C4" s="304"/>
      <c r="D4" s="304"/>
      <c r="E4" s="304"/>
      <c r="F4" s="304"/>
      <c r="G4" s="304"/>
      <c r="H4" s="304"/>
      <c r="I4" s="304"/>
      <c r="J4" s="304"/>
      <c r="K4" s="74"/>
      <c r="L4" s="305"/>
      <c r="M4" s="305"/>
      <c r="N4" s="305"/>
      <c r="O4" s="74"/>
      <c r="P4" s="255"/>
      <c r="Q4" s="255"/>
      <c r="R4" s="255"/>
    </row>
    <row r="5" spans="1:19" s="75" customFormat="1" ht="53.1" customHeight="1" thickBot="1" x14ac:dyDescent="0.2">
      <c r="A5" s="308" t="str">
        <f>'R7申込書(ファイル添付用)'!A5</f>
        <v xml:space="preserve"> 介護職員のための介護技術向上特別研修（オンライン講習） 受講申込書</v>
      </c>
      <c r="B5" s="308"/>
      <c r="C5" s="308"/>
      <c r="D5" s="308"/>
      <c r="E5" s="308"/>
      <c r="F5" s="308"/>
      <c r="G5" s="308"/>
      <c r="H5" s="308"/>
      <c r="I5" s="308"/>
      <c r="J5" s="308"/>
      <c r="K5" s="308"/>
      <c r="L5" s="308"/>
      <c r="M5" s="308"/>
      <c r="N5" s="308"/>
      <c r="O5" s="308"/>
      <c r="P5" s="308"/>
      <c r="Q5" s="308"/>
      <c r="R5" s="308"/>
      <c r="S5" s="73"/>
    </row>
    <row r="6" spans="1:19" s="75" customFormat="1" ht="31.5" customHeight="1" thickBot="1" x14ac:dyDescent="0.2">
      <c r="A6" s="127" t="s">
        <v>6792</v>
      </c>
      <c r="B6" s="127"/>
      <c r="C6" s="76" t="s">
        <v>2925</v>
      </c>
      <c r="D6" s="77"/>
      <c r="E6" s="78"/>
      <c r="F6" s="309" t="s">
        <v>20</v>
      </c>
      <c r="G6" s="310"/>
      <c r="H6" s="310"/>
      <c r="I6" s="310"/>
      <c r="J6" s="311">
        <f ca="1">YEAR(TODAY())-2018</f>
        <v>7</v>
      </c>
      <c r="K6" s="311"/>
      <c r="L6" s="79" t="s">
        <v>15</v>
      </c>
      <c r="M6" s="311">
        <f ca="1">MONTH(TODAY())</f>
        <v>3</v>
      </c>
      <c r="N6" s="311"/>
      <c r="O6" s="79" t="s">
        <v>19</v>
      </c>
      <c r="P6" s="311">
        <f ca="1">DAY(TODAY())</f>
        <v>3</v>
      </c>
      <c r="Q6" s="311"/>
      <c r="R6" s="80" t="s">
        <v>18</v>
      </c>
      <c r="S6" s="73"/>
    </row>
    <row r="7" spans="1:19" s="81" customFormat="1" ht="38.1" customHeight="1" x14ac:dyDescent="0.15">
      <c r="A7" s="317" t="s">
        <v>0</v>
      </c>
      <c r="B7" s="318"/>
      <c r="C7" s="296" t="s">
        <v>105</v>
      </c>
      <c r="D7" s="297"/>
      <c r="E7" s="297"/>
      <c r="F7" s="297"/>
      <c r="G7" s="297"/>
      <c r="H7" s="297"/>
      <c r="I7" s="297"/>
      <c r="J7" s="297"/>
      <c r="K7" s="297"/>
      <c r="L7" s="297"/>
      <c r="M7" s="297"/>
      <c r="N7" s="297"/>
      <c r="O7" s="297"/>
      <c r="P7" s="297"/>
      <c r="Q7" s="297"/>
      <c r="R7" s="298"/>
    </row>
    <row r="8" spans="1:19" s="81" customFormat="1" ht="38.1" customHeight="1" x14ac:dyDescent="0.15">
      <c r="A8" s="312" t="s">
        <v>1</v>
      </c>
      <c r="B8" s="313"/>
      <c r="C8" s="314" t="s">
        <v>23</v>
      </c>
      <c r="D8" s="315"/>
      <c r="E8" s="315"/>
      <c r="F8" s="315" t="s">
        <v>82</v>
      </c>
      <c r="G8" s="315"/>
      <c r="H8" s="315"/>
      <c r="I8" s="315"/>
      <c r="J8" s="315"/>
      <c r="K8" s="315"/>
      <c r="L8" s="315"/>
      <c r="M8" s="315"/>
      <c r="N8" s="315"/>
      <c r="O8" s="315"/>
      <c r="P8" s="315"/>
      <c r="Q8" s="315"/>
      <c r="R8" s="316"/>
    </row>
    <row r="9" spans="1:19" s="81" customFormat="1" ht="38.1" customHeight="1" x14ac:dyDescent="0.15">
      <c r="A9" s="288" t="s">
        <v>96</v>
      </c>
      <c r="B9" s="289"/>
      <c r="C9" s="302" t="s">
        <v>76</v>
      </c>
      <c r="D9" s="277"/>
      <c r="E9" s="277"/>
      <c r="F9" s="277"/>
      <c r="G9" s="277"/>
      <c r="H9" s="277"/>
      <c r="I9" s="277"/>
      <c r="J9" s="277"/>
      <c r="K9" s="277"/>
      <c r="L9" s="277"/>
      <c r="M9" s="277"/>
      <c r="N9" s="277"/>
      <c r="O9" s="277"/>
      <c r="P9" s="277"/>
      <c r="Q9" s="277"/>
      <c r="R9" s="291"/>
    </row>
    <row r="10" spans="1:19" s="81" customFormat="1" ht="38.1" customHeight="1" x14ac:dyDescent="0.15">
      <c r="A10" s="288" t="s">
        <v>57</v>
      </c>
      <c r="B10" s="289"/>
      <c r="C10" s="36" t="s">
        <v>55</v>
      </c>
      <c r="D10" s="299" t="s">
        <v>24</v>
      </c>
      <c r="E10" s="299"/>
      <c r="F10" s="36" t="s">
        <v>58</v>
      </c>
      <c r="G10" s="302" t="s">
        <v>2922</v>
      </c>
      <c r="H10" s="277"/>
      <c r="I10" s="277"/>
      <c r="J10" s="277" t="s">
        <v>2923</v>
      </c>
      <c r="K10" s="277"/>
      <c r="L10" s="277"/>
      <c r="M10" s="277"/>
      <c r="N10" s="278" t="s">
        <v>2924</v>
      </c>
      <c r="O10" s="279"/>
      <c r="P10" s="279"/>
      <c r="Q10" s="279"/>
      <c r="R10" s="280"/>
    </row>
    <row r="11" spans="1:19" s="81" customFormat="1" ht="38.1" customHeight="1" x14ac:dyDescent="0.15">
      <c r="A11" s="300" t="s">
        <v>86</v>
      </c>
      <c r="B11" s="301"/>
      <c r="C11" s="37" t="s">
        <v>22</v>
      </c>
      <c r="D11" s="299" t="s">
        <v>25</v>
      </c>
      <c r="E11" s="299"/>
      <c r="F11" s="299"/>
      <c r="G11" s="237" t="s">
        <v>9</v>
      </c>
      <c r="H11" s="238"/>
      <c r="I11" s="299" t="s">
        <v>26</v>
      </c>
      <c r="J11" s="299"/>
      <c r="K11" s="299"/>
      <c r="L11" s="299"/>
      <c r="M11" s="299"/>
      <c r="N11" s="299"/>
      <c r="O11" s="299"/>
      <c r="P11" s="299"/>
      <c r="Q11" s="299"/>
      <c r="R11" s="303"/>
    </row>
    <row r="12" spans="1:19" s="81" customFormat="1" ht="38.1" customHeight="1" x14ac:dyDescent="0.15">
      <c r="A12" s="281" t="s">
        <v>87</v>
      </c>
      <c r="B12" s="282"/>
      <c r="C12" s="283" t="s">
        <v>17</v>
      </c>
      <c r="D12" s="284"/>
      <c r="E12" s="285" t="s">
        <v>83</v>
      </c>
      <c r="F12" s="286"/>
      <c r="G12" s="286"/>
      <c r="H12" s="286"/>
      <c r="I12" s="286"/>
      <c r="J12" s="286"/>
      <c r="K12" s="286"/>
      <c r="L12" s="286"/>
      <c r="M12" s="286"/>
      <c r="N12" s="286"/>
      <c r="O12" s="286"/>
      <c r="P12" s="286"/>
      <c r="Q12" s="286"/>
      <c r="R12" s="287"/>
    </row>
    <row r="13" spans="1:19" s="81" customFormat="1" ht="38.1" customHeight="1" x14ac:dyDescent="0.15">
      <c r="A13" s="288" t="s">
        <v>10</v>
      </c>
      <c r="B13" s="289"/>
      <c r="C13" s="37" t="s">
        <v>13</v>
      </c>
      <c r="D13" s="277" t="s">
        <v>27</v>
      </c>
      <c r="E13" s="277"/>
      <c r="F13" s="290"/>
      <c r="G13" s="237" t="s">
        <v>95</v>
      </c>
      <c r="H13" s="247"/>
      <c r="I13" s="247"/>
      <c r="J13" s="238"/>
      <c r="K13" s="277" t="s">
        <v>28</v>
      </c>
      <c r="L13" s="277"/>
      <c r="M13" s="277"/>
      <c r="N13" s="277"/>
      <c r="O13" s="277"/>
      <c r="P13" s="277"/>
      <c r="Q13" s="277"/>
      <c r="R13" s="291"/>
    </row>
    <row r="14" spans="1:19" s="81" customFormat="1" ht="38.1" customHeight="1" thickBot="1" x14ac:dyDescent="0.2">
      <c r="A14" s="292" t="s">
        <v>21</v>
      </c>
      <c r="B14" s="293"/>
      <c r="C14" s="82">
        <v>1</v>
      </c>
      <c r="D14" s="248" t="s">
        <v>12</v>
      </c>
      <c r="E14" s="248"/>
      <c r="F14" s="249"/>
      <c r="G14" s="250" t="s">
        <v>6791</v>
      </c>
      <c r="H14" s="251"/>
      <c r="I14" s="251"/>
      <c r="J14" s="252"/>
      <c r="K14" s="294" t="s">
        <v>29</v>
      </c>
      <c r="L14" s="294"/>
      <c r="M14" s="294"/>
      <c r="N14" s="294"/>
      <c r="O14" s="294"/>
      <c r="P14" s="294"/>
      <c r="Q14" s="294"/>
      <c r="R14" s="295"/>
      <c r="S14" s="83"/>
    </row>
    <row r="15" spans="1:19" ht="48.75" customHeight="1" thickBot="1" x14ac:dyDescent="0.2">
      <c r="A15" s="173" t="str">
        <f ca="1">'R7申込書(ファイル添付用)'!A15</f>
        <v>申込者が７名以上の場合は、シート「R6申込書(ファイル添付用)※7名以上の申込みはこちらから」に追加して入力してください。</v>
      </c>
      <c r="B15" s="174"/>
      <c r="C15" s="174"/>
      <c r="D15" s="174"/>
      <c r="E15" s="174"/>
      <c r="F15" s="174"/>
      <c r="G15" s="174"/>
      <c r="H15" s="174"/>
      <c r="I15" s="174"/>
      <c r="J15" s="174"/>
      <c r="K15" s="174"/>
      <c r="L15" s="174"/>
      <c r="M15" s="174"/>
      <c r="N15" s="174"/>
      <c r="O15" s="174"/>
      <c r="P15" s="174"/>
      <c r="Q15" s="174"/>
      <c r="R15" s="175"/>
      <c r="S15" s="81"/>
    </row>
    <row r="16" spans="1:19" s="83" customFormat="1" ht="42" customHeight="1" thickBot="1" x14ac:dyDescent="0.2">
      <c r="A16" s="267" t="s">
        <v>2</v>
      </c>
      <c r="B16" s="268"/>
      <c r="C16" s="269" t="s">
        <v>97</v>
      </c>
      <c r="D16" s="270"/>
      <c r="E16" s="271" t="str">
        <f ca="1">CONCATENATE("経験年数",CHAR(10),"(",IF(MONTH(TODAY())&lt;=3,YEAR(TODAY())-1,YEAR(TODAY())),".4.1現在)")</f>
        <v>経験年数
(2024.4.1現在)</v>
      </c>
      <c r="F16" s="272"/>
      <c r="G16" s="155" t="s">
        <v>6806</v>
      </c>
      <c r="H16" s="156"/>
      <c r="I16" s="156"/>
      <c r="J16" s="156"/>
      <c r="K16" s="156"/>
      <c r="L16" s="156"/>
      <c r="M16" s="156"/>
      <c r="N16" s="156"/>
      <c r="O16" s="156"/>
      <c r="P16" s="156"/>
      <c r="Q16" s="156"/>
      <c r="R16" s="157"/>
      <c r="S16" s="84"/>
    </row>
    <row r="17" spans="1:19" s="83" customFormat="1" ht="33" customHeight="1" thickTop="1" x14ac:dyDescent="0.15">
      <c r="A17" s="256">
        <v>1</v>
      </c>
      <c r="B17" s="85" t="s">
        <v>31</v>
      </c>
      <c r="C17" s="259" t="s">
        <v>60</v>
      </c>
      <c r="D17" s="260"/>
      <c r="E17" s="86">
        <v>3</v>
      </c>
      <c r="F17" s="87" t="s">
        <v>15</v>
      </c>
      <c r="G17" s="322" t="s">
        <v>6800</v>
      </c>
      <c r="H17" s="323" t="s">
        <v>30</v>
      </c>
      <c r="I17" s="322" t="s">
        <v>6801</v>
      </c>
      <c r="J17" s="323" t="s">
        <v>30</v>
      </c>
      <c r="K17" s="322" t="s">
        <v>6802</v>
      </c>
      <c r="L17" s="325" t="s">
        <v>30</v>
      </c>
      <c r="M17" s="330" t="s">
        <v>8</v>
      </c>
      <c r="N17" s="331"/>
      <c r="O17" s="331"/>
      <c r="P17" s="331"/>
      <c r="Q17" s="331"/>
      <c r="R17" s="332"/>
      <c r="S17" s="84"/>
    </row>
    <row r="18" spans="1:19" s="83" customFormat="1" ht="33" customHeight="1" x14ac:dyDescent="0.15">
      <c r="A18" s="257"/>
      <c r="B18" s="265" t="s">
        <v>32</v>
      </c>
      <c r="C18" s="261"/>
      <c r="D18" s="262"/>
      <c r="E18" s="88">
        <v>0</v>
      </c>
      <c r="F18" s="89" t="s">
        <v>16</v>
      </c>
      <c r="G18" s="327" t="s">
        <v>6803</v>
      </c>
      <c r="H18" s="328" t="s">
        <v>8</v>
      </c>
      <c r="I18" s="327" t="s">
        <v>6804</v>
      </c>
      <c r="J18" s="328" t="s">
        <v>8</v>
      </c>
      <c r="K18" s="327" t="s">
        <v>6805</v>
      </c>
      <c r="L18" s="329" t="s">
        <v>8</v>
      </c>
      <c r="M18" s="333"/>
      <c r="N18" s="334"/>
      <c r="O18" s="334"/>
      <c r="P18" s="334"/>
      <c r="Q18" s="334"/>
      <c r="R18" s="335"/>
      <c r="S18" s="84"/>
    </row>
    <row r="19" spans="1:19" ht="33" customHeight="1" thickBot="1" x14ac:dyDescent="0.2">
      <c r="A19" s="258"/>
      <c r="B19" s="266"/>
      <c r="C19" s="263"/>
      <c r="D19" s="264"/>
      <c r="E19" s="114"/>
      <c r="F19" s="115"/>
      <c r="G19" s="339" t="s">
        <v>8</v>
      </c>
      <c r="H19" s="340"/>
      <c r="I19" s="340"/>
      <c r="J19" s="340"/>
      <c r="K19" s="340"/>
      <c r="L19" s="341"/>
      <c r="M19" s="336"/>
      <c r="N19" s="337"/>
      <c r="O19" s="337"/>
      <c r="P19" s="337"/>
      <c r="Q19" s="337"/>
      <c r="R19" s="338"/>
    </row>
    <row r="20" spans="1:19" s="83" customFormat="1" ht="33" customHeight="1" thickTop="1" x14ac:dyDescent="0.15">
      <c r="A20" s="256">
        <v>2</v>
      </c>
      <c r="B20" s="85" t="s">
        <v>33</v>
      </c>
      <c r="C20" s="259" t="s">
        <v>61</v>
      </c>
      <c r="D20" s="260"/>
      <c r="E20" s="86">
        <v>2</v>
      </c>
      <c r="F20" s="87" t="s">
        <v>15</v>
      </c>
      <c r="G20" s="322" t="s">
        <v>6800</v>
      </c>
      <c r="H20" s="324"/>
      <c r="I20" s="322" t="s">
        <v>6801</v>
      </c>
      <c r="J20" s="324"/>
      <c r="K20" s="322" t="s">
        <v>6802</v>
      </c>
      <c r="L20" s="326" t="s">
        <v>8</v>
      </c>
      <c r="M20" s="330" t="s">
        <v>8</v>
      </c>
      <c r="N20" s="331"/>
      <c r="O20" s="331"/>
      <c r="P20" s="331"/>
      <c r="Q20" s="331"/>
      <c r="R20" s="332"/>
      <c r="S20" s="84"/>
    </row>
    <row r="21" spans="1:19" s="83" customFormat="1" ht="33" customHeight="1" x14ac:dyDescent="0.15">
      <c r="A21" s="257"/>
      <c r="B21" s="265" t="s">
        <v>34</v>
      </c>
      <c r="C21" s="261"/>
      <c r="D21" s="262"/>
      <c r="E21" s="88">
        <v>6</v>
      </c>
      <c r="F21" s="89" t="s">
        <v>16</v>
      </c>
      <c r="G21" s="327" t="s">
        <v>6803</v>
      </c>
      <c r="H21" s="348" t="s">
        <v>30</v>
      </c>
      <c r="I21" s="327" t="s">
        <v>6804</v>
      </c>
      <c r="J21" s="348" t="s">
        <v>30</v>
      </c>
      <c r="K21" s="327" t="s">
        <v>6805</v>
      </c>
      <c r="L21" s="349" t="s">
        <v>30</v>
      </c>
      <c r="M21" s="333"/>
      <c r="N21" s="334"/>
      <c r="O21" s="334"/>
      <c r="P21" s="334"/>
      <c r="Q21" s="334"/>
      <c r="R21" s="335"/>
      <c r="S21" s="84"/>
    </row>
    <row r="22" spans="1:19" ht="33" customHeight="1" thickBot="1" x14ac:dyDescent="0.2">
      <c r="A22" s="258"/>
      <c r="B22" s="266"/>
      <c r="C22" s="263"/>
      <c r="D22" s="264"/>
      <c r="E22" s="114"/>
      <c r="F22" s="115"/>
      <c r="G22" s="339" t="s">
        <v>8</v>
      </c>
      <c r="H22" s="340"/>
      <c r="I22" s="340"/>
      <c r="J22" s="340"/>
      <c r="K22" s="340"/>
      <c r="L22" s="341"/>
      <c r="M22" s="336"/>
      <c r="N22" s="337"/>
      <c r="O22" s="337"/>
      <c r="P22" s="337"/>
      <c r="Q22" s="337"/>
      <c r="R22" s="338"/>
    </row>
    <row r="23" spans="1:19" s="83" customFormat="1" ht="33" customHeight="1" thickTop="1" x14ac:dyDescent="0.15">
      <c r="A23" s="256">
        <v>3</v>
      </c>
      <c r="B23" s="85" t="s">
        <v>35</v>
      </c>
      <c r="C23" s="259" t="s">
        <v>62</v>
      </c>
      <c r="D23" s="260"/>
      <c r="E23" s="86">
        <v>8</v>
      </c>
      <c r="F23" s="87" t="s">
        <v>15</v>
      </c>
      <c r="G23" s="322" t="s">
        <v>6800</v>
      </c>
      <c r="H23" s="323" t="s">
        <v>30</v>
      </c>
      <c r="I23" s="322" t="s">
        <v>6801</v>
      </c>
      <c r="J23" s="324"/>
      <c r="K23" s="322" t="s">
        <v>6802</v>
      </c>
      <c r="L23" s="326" t="s">
        <v>8</v>
      </c>
      <c r="M23" s="330" t="s">
        <v>8</v>
      </c>
      <c r="N23" s="331"/>
      <c r="O23" s="331"/>
      <c r="P23" s="331"/>
      <c r="Q23" s="331"/>
      <c r="R23" s="332"/>
      <c r="S23" s="84"/>
    </row>
    <row r="24" spans="1:19" s="83" customFormat="1" ht="33" customHeight="1" x14ac:dyDescent="0.15">
      <c r="A24" s="257"/>
      <c r="B24" s="265" t="s">
        <v>36</v>
      </c>
      <c r="C24" s="261"/>
      <c r="D24" s="262"/>
      <c r="E24" s="88">
        <v>3</v>
      </c>
      <c r="F24" s="89" t="s">
        <v>16</v>
      </c>
      <c r="G24" s="327" t="s">
        <v>6803</v>
      </c>
      <c r="H24" s="328" t="s">
        <v>8</v>
      </c>
      <c r="I24" s="327" t="s">
        <v>6804</v>
      </c>
      <c r="J24" s="328" t="s">
        <v>8</v>
      </c>
      <c r="K24" s="327" t="s">
        <v>6805</v>
      </c>
      <c r="L24" s="329" t="s">
        <v>8</v>
      </c>
      <c r="M24" s="333"/>
      <c r="N24" s="334"/>
      <c r="O24" s="334"/>
      <c r="P24" s="334"/>
      <c r="Q24" s="334"/>
      <c r="R24" s="335"/>
      <c r="S24" s="84"/>
    </row>
    <row r="25" spans="1:19" ht="33" customHeight="1" thickBot="1" x14ac:dyDescent="0.2">
      <c r="A25" s="258"/>
      <c r="B25" s="266"/>
      <c r="C25" s="263"/>
      <c r="D25" s="264"/>
      <c r="E25" s="114"/>
      <c r="F25" s="115"/>
      <c r="G25" s="339" t="s">
        <v>8</v>
      </c>
      <c r="H25" s="340"/>
      <c r="I25" s="340"/>
      <c r="J25" s="340"/>
      <c r="K25" s="340"/>
      <c r="L25" s="341"/>
      <c r="M25" s="336"/>
      <c r="N25" s="337"/>
      <c r="O25" s="337"/>
      <c r="P25" s="337"/>
      <c r="Q25" s="337"/>
      <c r="R25" s="338"/>
    </row>
    <row r="26" spans="1:19" s="83" customFormat="1" ht="33" customHeight="1" thickTop="1" x14ac:dyDescent="0.15">
      <c r="A26" s="256">
        <v>4</v>
      </c>
      <c r="B26" s="85" t="s">
        <v>37</v>
      </c>
      <c r="C26" s="259" t="s">
        <v>64</v>
      </c>
      <c r="D26" s="260"/>
      <c r="E26" s="86">
        <v>0</v>
      </c>
      <c r="F26" s="87" t="s">
        <v>15</v>
      </c>
      <c r="G26" s="322" t="s">
        <v>6800</v>
      </c>
      <c r="H26" s="324"/>
      <c r="I26" s="322" t="s">
        <v>6801</v>
      </c>
      <c r="J26" s="324"/>
      <c r="K26" s="322" t="s">
        <v>6802</v>
      </c>
      <c r="L26" s="326" t="s">
        <v>8</v>
      </c>
      <c r="M26" s="330" t="s">
        <v>8</v>
      </c>
      <c r="N26" s="331"/>
      <c r="O26" s="331"/>
      <c r="P26" s="331"/>
      <c r="Q26" s="331"/>
      <c r="R26" s="332"/>
      <c r="S26" s="84"/>
    </row>
    <row r="27" spans="1:19" s="83" customFormat="1" ht="33" customHeight="1" x14ac:dyDescent="0.15">
      <c r="A27" s="257"/>
      <c r="B27" s="265" t="s">
        <v>38</v>
      </c>
      <c r="C27" s="261"/>
      <c r="D27" s="262"/>
      <c r="E27" s="88">
        <v>10</v>
      </c>
      <c r="F27" s="89" t="s">
        <v>16</v>
      </c>
      <c r="G27" s="327" t="s">
        <v>6803</v>
      </c>
      <c r="H27" s="328" t="s">
        <v>8</v>
      </c>
      <c r="I27" s="327" t="s">
        <v>6804</v>
      </c>
      <c r="J27" s="348" t="s">
        <v>30</v>
      </c>
      <c r="K27" s="327" t="s">
        <v>6805</v>
      </c>
      <c r="L27" s="329" t="s">
        <v>8</v>
      </c>
      <c r="M27" s="333"/>
      <c r="N27" s="334"/>
      <c r="O27" s="334"/>
      <c r="P27" s="334"/>
      <c r="Q27" s="334"/>
      <c r="R27" s="335"/>
      <c r="S27" s="84"/>
    </row>
    <row r="28" spans="1:19" ht="33" customHeight="1" thickBot="1" x14ac:dyDescent="0.2">
      <c r="A28" s="258"/>
      <c r="B28" s="266"/>
      <c r="C28" s="263"/>
      <c r="D28" s="264"/>
      <c r="E28" s="114"/>
      <c r="F28" s="115"/>
      <c r="G28" s="339" t="s">
        <v>8</v>
      </c>
      <c r="H28" s="340"/>
      <c r="I28" s="340"/>
      <c r="J28" s="340"/>
      <c r="K28" s="340"/>
      <c r="L28" s="341"/>
      <c r="M28" s="336"/>
      <c r="N28" s="337"/>
      <c r="O28" s="337"/>
      <c r="P28" s="337"/>
      <c r="Q28" s="337"/>
      <c r="R28" s="338"/>
    </row>
    <row r="29" spans="1:19" s="83" customFormat="1" ht="33" customHeight="1" thickTop="1" x14ac:dyDescent="0.15">
      <c r="A29" s="256">
        <v>5</v>
      </c>
      <c r="B29" s="117" t="s">
        <v>53</v>
      </c>
      <c r="C29" s="259" t="s">
        <v>66</v>
      </c>
      <c r="D29" s="260"/>
      <c r="E29" s="86">
        <v>1</v>
      </c>
      <c r="F29" s="87" t="s">
        <v>15</v>
      </c>
      <c r="G29" s="322" t="s">
        <v>6800</v>
      </c>
      <c r="H29" s="323" t="s">
        <v>30</v>
      </c>
      <c r="I29" s="322" t="s">
        <v>6801</v>
      </c>
      <c r="J29" s="324"/>
      <c r="K29" s="322" t="s">
        <v>6802</v>
      </c>
      <c r="L29" s="325" t="s">
        <v>30</v>
      </c>
      <c r="M29" s="330" t="s">
        <v>8</v>
      </c>
      <c r="N29" s="331"/>
      <c r="O29" s="331"/>
      <c r="P29" s="331"/>
      <c r="Q29" s="331"/>
      <c r="R29" s="332"/>
      <c r="S29" s="84"/>
    </row>
    <row r="30" spans="1:19" s="83" customFormat="1" ht="33" customHeight="1" x14ac:dyDescent="0.15">
      <c r="A30" s="257"/>
      <c r="B30" s="265" t="s">
        <v>54</v>
      </c>
      <c r="C30" s="261"/>
      <c r="D30" s="262"/>
      <c r="E30" s="88">
        <v>3</v>
      </c>
      <c r="F30" s="89" t="s">
        <v>16</v>
      </c>
      <c r="G30" s="327" t="s">
        <v>6803</v>
      </c>
      <c r="H30" s="328" t="s">
        <v>8</v>
      </c>
      <c r="I30" s="327" t="s">
        <v>6804</v>
      </c>
      <c r="J30" s="348" t="s">
        <v>30</v>
      </c>
      <c r="K30" s="327" t="s">
        <v>6805</v>
      </c>
      <c r="L30" s="329" t="s">
        <v>8</v>
      </c>
      <c r="M30" s="333"/>
      <c r="N30" s="334"/>
      <c r="O30" s="334"/>
      <c r="P30" s="334"/>
      <c r="Q30" s="334"/>
      <c r="R30" s="335"/>
      <c r="S30" s="84"/>
    </row>
    <row r="31" spans="1:19" ht="33" customHeight="1" thickBot="1" x14ac:dyDescent="0.2">
      <c r="A31" s="258"/>
      <c r="B31" s="266"/>
      <c r="C31" s="263"/>
      <c r="D31" s="264"/>
      <c r="E31" s="114"/>
      <c r="F31" s="115"/>
      <c r="G31" s="339" t="s">
        <v>8</v>
      </c>
      <c r="H31" s="340"/>
      <c r="I31" s="340"/>
      <c r="J31" s="340"/>
      <c r="K31" s="340"/>
      <c r="L31" s="341"/>
      <c r="M31" s="336"/>
      <c r="N31" s="337"/>
      <c r="O31" s="337"/>
      <c r="P31" s="337"/>
      <c r="Q31" s="337"/>
      <c r="R31" s="338"/>
    </row>
    <row r="32" spans="1:19" s="83" customFormat="1" ht="33" customHeight="1" thickTop="1" x14ac:dyDescent="0.15">
      <c r="A32" s="257">
        <v>6</v>
      </c>
      <c r="B32" s="116" t="s">
        <v>84</v>
      </c>
      <c r="C32" s="261" t="s">
        <v>63</v>
      </c>
      <c r="D32" s="262"/>
      <c r="E32" s="88">
        <v>10</v>
      </c>
      <c r="F32" s="90" t="s">
        <v>15</v>
      </c>
      <c r="G32" s="322" t="s">
        <v>6800</v>
      </c>
      <c r="H32" s="324"/>
      <c r="I32" s="322" t="s">
        <v>6801</v>
      </c>
      <c r="J32" s="324"/>
      <c r="K32" s="322" t="s">
        <v>6802</v>
      </c>
      <c r="L32" s="326" t="s">
        <v>8</v>
      </c>
      <c r="M32" s="330" t="s">
        <v>8</v>
      </c>
      <c r="N32" s="331"/>
      <c r="O32" s="331"/>
      <c r="P32" s="331"/>
      <c r="Q32" s="331"/>
      <c r="R32" s="332"/>
      <c r="S32" s="84"/>
    </row>
    <row r="33" spans="1:19" s="83" customFormat="1" ht="33" customHeight="1" x14ac:dyDescent="0.15">
      <c r="A33" s="257"/>
      <c r="B33" s="265" t="s">
        <v>85</v>
      </c>
      <c r="C33" s="261"/>
      <c r="D33" s="262"/>
      <c r="E33" s="88">
        <v>11</v>
      </c>
      <c r="F33" s="89" t="s">
        <v>16</v>
      </c>
      <c r="G33" s="327" t="s">
        <v>6803</v>
      </c>
      <c r="H33" s="328" t="s">
        <v>8</v>
      </c>
      <c r="I33" s="327" t="s">
        <v>6804</v>
      </c>
      <c r="J33" s="328" t="s">
        <v>8</v>
      </c>
      <c r="K33" s="327" t="s">
        <v>6805</v>
      </c>
      <c r="L33" s="349" t="s">
        <v>30</v>
      </c>
      <c r="M33" s="333"/>
      <c r="N33" s="334"/>
      <c r="O33" s="334"/>
      <c r="P33" s="334"/>
      <c r="Q33" s="334"/>
      <c r="R33" s="335"/>
      <c r="S33" s="84"/>
    </row>
    <row r="34" spans="1:19" ht="33" customHeight="1" thickBot="1" x14ac:dyDescent="0.2">
      <c r="A34" s="273"/>
      <c r="B34" s="276"/>
      <c r="C34" s="274"/>
      <c r="D34" s="275"/>
      <c r="E34" s="91"/>
      <c r="F34" s="92"/>
      <c r="G34" s="342" t="s">
        <v>8</v>
      </c>
      <c r="H34" s="343"/>
      <c r="I34" s="343"/>
      <c r="J34" s="343"/>
      <c r="K34" s="343"/>
      <c r="L34" s="344"/>
      <c r="M34" s="345"/>
      <c r="N34" s="346"/>
      <c r="O34" s="346"/>
      <c r="P34" s="346"/>
      <c r="Q34" s="346"/>
      <c r="R34" s="347"/>
    </row>
    <row r="35" spans="1:19" ht="23.1" customHeight="1" x14ac:dyDescent="0.15">
      <c r="A35" s="306" t="s">
        <v>5</v>
      </c>
      <c r="B35" s="306"/>
      <c r="C35" s="306"/>
      <c r="D35" s="306"/>
      <c r="E35" s="306"/>
      <c r="F35" s="306"/>
      <c r="G35" s="306"/>
      <c r="H35" s="306"/>
      <c r="I35" s="306"/>
      <c r="J35" s="306"/>
      <c r="K35" s="306"/>
      <c r="L35" s="306"/>
      <c r="M35" s="306"/>
      <c r="N35" s="306"/>
      <c r="O35" s="306"/>
      <c r="P35" s="306"/>
      <c r="Q35" s="306"/>
      <c r="R35" s="306"/>
    </row>
    <row r="36" spans="1:19" ht="51" customHeight="1" x14ac:dyDescent="0.15">
      <c r="A36" s="307" t="s">
        <v>102</v>
      </c>
      <c r="B36" s="307"/>
      <c r="C36" s="307"/>
      <c r="D36" s="307"/>
      <c r="E36" s="307"/>
      <c r="F36" s="307"/>
      <c r="G36" s="307"/>
      <c r="H36" s="307"/>
      <c r="I36" s="307"/>
      <c r="J36" s="307"/>
      <c r="K36" s="307"/>
      <c r="L36" s="307"/>
      <c r="M36" s="307"/>
      <c r="N36" s="307"/>
      <c r="O36" s="307"/>
      <c r="P36" s="307"/>
      <c r="Q36" s="307"/>
      <c r="R36" s="307"/>
    </row>
    <row r="37" spans="1:19" ht="23.1" customHeight="1" x14ac:dyDescent="0.15">
      <c r="A37" s="306" t="s">
        <v>6</v>
      </c>
      <c r="B37" s="306"/>
      <c r="C37" s="306"/>
      <c r="D37" s="306"/>
      <c r="E37" s="306"/>
      <c r="F37" s="306"/>
      <c r="G37" s="306"/>
      <c r="H37" s="306"/>
      <c r="I37" s="306"/>
      <c r="J37" s="306"/>
      <c r="K37" s="306"/>
      <c r="L37" s="306"/>
      <c r="M37" s="306"/>
      <c r="N37" s="306"/>
      <c r="O37" s="306"/>
      <c r="P37" s="306"/>
      <c r="Q37" s="306"/>
      <c r="R37" s="306"/>
    </row>
    <row r="38" spans="1:19" ht="23.1" customHeight="1" x14ac:dyDescent="0.15">
      <c r="A38" s="306" t="s">
        <v>4</v>
      </c>
      <c r="B38" s="306"/>
      <c r="C38" s="306"/>
      <c r="D38" s="306"/>
      <c r="E38" s="306"/>
      <c r="F38" s="306"/>
      <c r="G38" s="306"/>
      <c r="H38" s="306"/>
      <c r="I38" s="306"/>
      <c r="J38" s="306"/>
      <c r="K38" s="306"/>
      <c r="L38" s="306"/>
      <c r="M38" s="306"/>
      <c r="N38" s="306"/>
      <c r="O38" s="306"/>
      <c r="P38" s="306"/>
      <c r="Q38" s="306"/>
      <c r="R38" s="306"/>
    </row>
    <row r="39" spans="1:19" ht="23.1" customHeight="1" x14ac:dyDescent="0.15">
      <c r="A39" s="306" t="s">
        <v>3</v>
      </c>
      <c r="B39" s="306"/>
      <c r="C39" s="306"/>
      <c r="D39" s="306"/>
      <c r="E39" s="306"/>
      <c r="F39" s="306"/>
      <c r="G39" s="306"/>
      <c r="H39" s="306"/>
      <c r="I39" s="306"/>
      <c r="J39" s="306"/>
      <c r="K39" s="306"/>
      <c r="L39" s="306"/>
      <c r="M39" s="306"/>
      <c r="N39" s="306"/>
      <c r="O39" s="306"/>
      <c r="P39" s="306"/>
      <c r="Q39" s="306"/>
      <c r="R39" s="306"/>
    </row>
    <row r="40" spans="1:19" ht="23.1" customHeight="1" x14ac:dyDescent="0.15">
      <c r="A40" s="306" t="s">
        <v>100</v>
      </c>
      <c r="B40" s="306"/>
      <c r="C40" s="306"/>
      <c r="D40" s="306"/>
      <c r="E40" s="306"/>
      <c r="F40" s="306"/>
      <c r="G40" s="306"/>
      <c r="H40" s="306"/>
      <c r="I40" s="306"/>
      <c r="J40" s="306"/>
      <c r="K40" s="306"/>
      <c r="L40" s="306"/>
      <c r="M40" s="306"/>
      <c r="N40" s="306"/>
      <c r="O40" s="306"/>
      <c r="P40" s="306"/>
      <c r="Q40" s="306"/>
      <c r="R40" s="306"/>
    </row>
    <row r="41" spans="1:19" ht="36.75" customHeight="1" x14ac:dyDescent="0.15">
      <c r="A41" s="307" t="s">
        <v>101</v>
      </c>
      <c r="B41" s="307"/>
      <c r="C41" s="307"/>
      <c r="D41" s="307"/>
      <c r="E41" s="307"/>
      <c r="F41" s="307"/>
      <c r="G41" s="307"/>
      <c r="H41" s="307"/>
      <c r="I41" s="307"/>
      <c r="J41" s="307"/>
      <c r="K41" s="307"/>
      <c r="L41" s="307"/>
      <c r="M41" s="307"/>
      <c r="N41" s="307"/>
      <c r="O41" s="307"/>
      <c r="P41" s="307"/>
      <c r="Q41" s="307"/>
      <c r="R41" s="307"/>
    </row>
    <row r="42" spans="1:19" ht="23.1" customHeight="1" x14ac:dyDescent="0.15">
      <c r="A42" s="319" t="s">
        <v>56</v>
      </c>
      <c r="B42" s="319"/>
      <c r="C42" s="319"/>
      <c r="D42" s="319"/>
      <c r="E42" s="319"/>
      <c r="F42" s="319"/>
      <c r="G42" s="319"/>
      <c r="H42" s="319"/>
      <c r="I42" s="319"/>
      <c r="J42" s="319"/>
      <c r="K42" s="319"/>
      <c r="L42" s="319"/>
      <c r="M42" s="319"/>
      <c r="N42" s="319"/>
      <c r="O42" s="319"/>
      <c r="P42" s="319"/>
      <c r="Q42" s="319"/>
      <c r="R42" s="319"/>
    </row>
    <row r="43" spans="1:19" ht="9.75" customHeight="1" x14ac:dyDescent="0.15">
      <c r="A43" s="320" t="s">
        <v>99</v>
      </c>
      <c r="B43" s="321"/>
      <c r="C43" s="321"/>
      <c r="D43" s="321"/>
      <c r="E43" s="321"/>
      <c r="F43" s="321"/>
      <c r="G43" s="321"/>
      <c r="H43" s="321"/>
      <c r="I43" s="321"/>
      <c r="J43" s="321"/>
      <c r="K43" s="321"/>
      <c r="L43" s="321"/>
      <c r="M43" s="321"/>
      <c r="N43" s="321"/>
      <c r="O43" s="321"/>
      <c r="P43" s="321"/>
      <c r="Q43" s="321"/>
      <c r="R43" s="321"/>
    </row>
    <row r="44" spans="1:19" s="3" customFormat="1" ht="8.25" customHeight="1" x14ac:dyDescent="0.15">
      <c r="A44" s="11"/>
      <c r="C44" s="4"/>
      <c r="D44" s="5"/>
      <c r="E44" s="5"/>
      <c r="F44" s="2"/>
      <c r="G44" s="2"/>
      <c r="H44" s="2"/>
      <c r="I44" s="2"/>
      <c r="J44" s="2"/>
      <c r="K44" s="213"/>
      <c r="L44" s="213"/>
      <c r="M44" s="213"/>
      <c r="N44" s="213"/>
      <c r="O44" s="214" t="s">
        <v>103</v>
      </c>
      <c r="P44" s="214"/>
      <c r="Q44" s="214" t="s">
        <v>104</v>
      </c>
      <c r="R44" s="214"/>
    </row>
    <row r="45" spans="1:19" s="3" customFormat="1" ht="24.95" customHeight="1" x14ac:dyDescent="0.15">
      <c r="A45" s="11"/>
      <c r="C45" s="4"/>
      <c r="D45" s="5"/>
      <c r="E45" s="5"/>
      <c r="F45" s="2"/>
      <c r="G45" s="2"/>
      <c r="H45" s="2"/>
      <c r="I45" s="2"/>
      <c r="J45" s="2"/>
      <c r="K45" s="212"/>
      <c r="L45" s="212"/>
      <c r="M45" s="212"/>
      <c r="N45" s="212"/>
      <c r="O45" s="211"/>
      <c r="P45" s="211"/>
      <c r="Q45" s="215"/>
      <c r="R45" s="215"/>
    </row>
  </sheetData>
  <sheetProtection algorithmName="SHA-512" hashValue="8aNLQZHavBjUPDsta9VRPGvqmOLkpJ0/JUrixDSQsnw8AEhXykCkHPnvtgE9smmAZq3jLaQPba7RbjCu3xIr/A==" saltValue="WsXFAYWXVwZCkp065ZZ6MA==" spinCount="100000" sheet="1" selectLockedCells="1" selectUnlockedCells="1"/>
  <mergeCells count="88">
    <mergeCell ref="M26:R28"/>
    <mergeCell ref="G28:L28"/>
    <mergeCell ref="M29:R31"/>
    <mergeCell ref="G31:L31"/>
    <mergeCell ref="M32:R34"/>
    <mergeCell ref="G34:L34"/>
    <mergeCell ref="M17:R19"/>
    <mergeCell ref="G19:L19"/>
    <mergeCell ref="M20:R22"/>
    <mergeCell ref="G22:L22"/>
    <mergeCell ref="M23:R25"/>
    <mergeCell ref="G25:L25"/>
    <mergeCell ref="A38:R38"/>
    <mergeCell ref="A39:R39"/>
    <mergeCell ref="M45:N45"/>
    <mergeCell ref="O45:P45"/>
    <mergeCell ref="Q45:R45"/>
    <mergeCell ref="A40:R40"/>
    <mergeCell ref="A41:R41"/>
    <mergeCell ref="A42:R42"/>
    <mergeCell ref="A43:R43"/>
    <mergeCell ref="M44:N44"/>
    <mergeCell ref="O44:P44"/>
    <mergeCell ref="Q44:R44"/>
    <mergeCell ref="K44:L44"/>
    <mergeCell ref="K45:L45"/>
    <mergeCell ref="A4:J4"/>
    <mergeCell ref="L4:N4"/>
    <mergeCell ref="A35:R35"/>
    <mergeCell ref="A36:R36"/>
    <mergeCell ref="A37:R37"/>
    <mergeCell ref="A9:B9"/>
    <mergeCell ref="C9:R9"/>
    <mergeCell ref="A5:R5"/>
    <mergeCell ref="F6:I6"/>
    <mergeCell ref="J6:K6"/>
    <mergeCell ref="M6:N6"/>
    <mergeCell ref="P6:Q6"/>
    <mergeCell ref="A8:B8"/>
    <mergeCell ref="C8:E8"/>
    <mergeCell ref="F8:R8"/>
    <mergeCell ref="A7:B7"/>
    <mergeCell ref="C7:R7"/>
    <mergeCell ref="A6:B6"/>
    <mergeCell ref="D10:E10"/>
    <mergeCell ref="A11:B11"/>
    <mergeCell ref="D11:F11"/>
    <mergeCell ref="G11:H11"/>
    <mergeCell ref="G10:I10"/>
    <mergeCell ref="I11:R11"/>
    <mergeCell ref="G16:R16"/>
    <mergeCell ref="J10:M10"/>
    <mergeCell ref="N10:R10"/>
    <mergeCell ref="A12:B12"/>
    <mergeCell ref="C12:D12"/>
    <mergeCell ref="E12:R12"/>
    <mergeCell ref="A13:B13"/>
    <mergeCell ref="D13:F13"/>
    <mergeCell ref="G13:J13"/>
    <mergeCell ref="K13:R13"/>
    <mergeCell ref="A14:B14"/>
    <mergeCell ref="D14:F14"/>
    <mergeCell ref="G14:J14"/>
    <mergeCell ref="K14:R14"/>
    <mergeCell ref="A15:R15"/>
    <mergeCell ref="A10:B10"/>
    <mergeCell ref="A29:A31"/>
    <mergeCell ref="C29:D31"/>
    <mergeCell ref="B30:B31"/>
    <mergeCell ref="A32:A34"/>
    <mergeCell ref="C32:D34"/>
    <mergeCell ref="B33:B34"/>
    <mergeCell ref="P4:R4"/>
    <mergeCell ref="A23:A25"/>
    <mergeCell ref="C23:D25"/>
    <mergeCell ref="B24:B25"/>
    <mergeCell ref="A26:A28"/>
    <mergeCell ref="C26:D28"/>
    <mergeCell ref="B27:B28"/>
    <mergeCell ref="A20:A22"/>
    <mergeCell ref="C20:D22"/>
    <mergeCell ref="B21:B22"/>
    <mergeCell ref="A16:B16"/>
    <mergeCell ref="C16:D16"/>
    <mergeCell ref="A17:A19"/>
    <mergeCell ref="C17:D19"/>
    <mergeCell ref="B18:B19"/>
    <mergeCell ref="E16:F16"/>
  </mergeCells>
  <phoneticPr fontId="5"/>
  <dataValidations count="9">
    <dataValidation type="list" allowBlank="1" showInputMessage="1" showErrorMessage="1" sqref="K14:R14" xr:uid="{59AF2728-BA6C-4614-AA54-71B25E88A376}">
      <formula1>"新規,追加,変更,取消"</formula1>
    </dataValidation>
    <dataValidation imeMode="hiragana" allowBlank="1" showInputMessage="1" showErrorMessage="1" sqref="D13:F13 F8:R8 C7:R7 B17:B34" xr:uid="{30F805E9-C5F1-4A6E-92F1-A1395500802B}"/>
    <dataValidation type="list" allowBlank="1" showInputMessage="1" showErrorMessage="1" sqref="K13:R13" xr:uid="{02CD5A55-F74B-432D-9B42-A1BE34205615}">
      <formula1>"希望する,希望しない"</formula1>
    </dataValidation>
    <dataValidation imeMode="off" allowBlank="1" showInputMessage="1" showErrorMessage="1" sqref="E12:R12 C14 J6:K7 M6:N7 P6:Q7 C10:E10 D11:F11 I11:R11 E17:E34 K45:R45" xr:uid="{B8FA46C0-1589-4756-B09F-8F853E09EE3C}"/>
    <dataValidation type="list" allowBlank="1" showInputMessage="1" showErrorMessage="1" sqref="C8" xr:uid="{95E470F7-2A5D-43B2-98F8-22AE2B2262C2}">
      <formula1>"社会福祉法人,株式会社,独立行政法人,医療法人,特定非営利活動法人,一般社団法人,有限会社,　,"</formula1>
    </dataValidation>
    <dataValidation imeMode="hiragana" allowBlank="1" showInputMessage="1" showErrorMessage="1" promptTitle="【重要】⇒郵便番号から自動入力(入力不要)　★　　　　　　　　" prompt="表示された内容を確認してください_x000a_郵便番号にハイフンを入力するとエラーになります" sqref="G10" xr:uid="{CCA17C73-9A42-4570-A3D7-B970E0995F15}"/>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J10:M10" xr:uid="{2549DAB3-16C3-4542-8EEF-5EA4BE4BDB0B}">
      <formula1>INDIRECT($U10)</formula1>
    </dataValidation>
    <dataValidation errorStyle="information" imeMode="off" allowBlank="1" showInputMessage="1" showErrorMessage="1" promptTitle="【重要】⇒地番等を入力　　　　　　　　　　　　　　　　　　　　★" prompt="地番等を例にならって入力してください。_x000a_例）２－１" sqref="N10:R10" xr:uid="{E9F070FE-76E8-4E61-B515-E421985C98E8}"/>
    <dataValidation type="list" allowBlank="1" showInputMessage="1" showErrorMessage="1" errorTitle="プルダウンリストから選択" error="必ずプルダウンリストから選択してください" promptTitle="【重要】⇒プルダウンリストから選択　　　　　　　　　　　　　★" prompt="受講を希望される場合は「○」を選択してください_x000a_「○」を消去する場合は[backspace]キーか[Delete]キーを押してください" sqref="M29 J32:J33 M17 L32:L33 G19 H17:H18 J17:J18 L17:L18 L20:L21 H20:H21 J20:J21 G22 J23:J24 L23:L24 H23:H24 G25 H26:H27 J26:J27 L26:L27 G28 L29:L30 H29:H30 J29:J30 H32:H33 G31 G34 M20 M26 M23 M32" xr:uid="{22A75B75-A26C-4D15-8050-57B4EB8EC131}">
      <formula1>"○,,"</formula1>
    </dataValidation>
  </dataValidations>
  <printOptions horizontalCentered="1" verticalCentered="1"/>
  <pageMargins left="0.78740157480314965" right="0.19685039370078741" top="0.19685039370078741" bottom="0.19685039370078741" header="0.31496062992125984" footer="0.31496062992125984"/>
  <pageSetup paperSize="9" scale="62" orientation="portrait" r:id="rId1"/>
  <drawing r:id="rId2"/>
  <extLst>
    <ext xmlns:x14="http://schemas.microsoft.com/office/spreadsheetml/2009/9/main" uri="{CCE6A557-97BC-4b89-ADB6-D9C93CAAB3DF}">
      <x14:dataValidations xmlns:xm="http://schemas.microsoft.com/office/excel/2006/main" count="2">
        <x14:dataValidation type="list" errorStyle="warning" imeMode="hiragana" allowBlank="1" showInputMessage="1" showErrorMessage="1" errorTitle="直接入力しています" error="はいをクリックしてください" prompt="プルダウンリストに該当する種別がない場合は、直接入力してください" xr:uid="{3A2D31C4-9136-4649-B3A0-D189D3234F21}">
          <x14:formula1>
            <xm:f>プルダウンリスト!$B$2:$B$15</xm:f>
          </x14:formula1>
          <xm:sqref>C9:R9</xm:sqref>
        </x14:dataValidation>
        <x14:dataValidation type="list" errorStyle="warning" imeMode="hiragana" allowBlank="1" showInputMessage="1" showErrorMessage="1" errorTitle="直接入力しています" error="はいをクリックしてください" prompt="プルダウンリストに該当する資格がない場合は、直接入力してください" xr:uid="{8843BD6C-3A17-43BE-AE82-AD2BA8E968B1}">
          <x14:formula1>
            <xm:f>プルダウンリスト!$A$3:$A$17</xm:f>
          </x14:formula1>
          <xm:sqref>C17:D34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AQ13"/>
  <sheetViews>
    <sheetView workbookViewId="0">
      <selection activeCell="A2" sqref="A2"/>
    </sheetView>
  </sheetViews>
  <sheetFormatPr defaultRowHeight="13.5" x14ac:dyDescent="0.15"/>
  <cols>
    <col min="1" max="1" width="9" bestFit="1" customWidth="1"/>
    <col min="2" max="4" width="7.125" customWidth="1"/>
    <col min="5" max="6" width="17.875" customWidth="1"/>
    <col min="7" max="7" width="18.125" customWidth="1"/>
    <col min="8" max="8" width="19" bestFit="1" customWidth="1"/>
    <col min="9" max="9" width="9.5" bestFit="1" customWidth="1"/>
    <col min="10" max="10" width="17.125" bestFit="1" customWidth="1"/>
    <col min="11" max="12" width="17.125" customWidth="1"/>
    <col min="13" max="14" width="13.875" bestFit="1" customWidth="1"/>
    <col min="15" max="15" width="15.5" customWidth="1"/>
    <col min="17" max="17" width="8" bestFit="1" customWidth="1"/>
    <col min="18" max="18" width="11.5" customWidth="1"/>
    <col min="19" max="19" width="17.125" bestFit="1" customWidth="1"/>
    <col min="20" max="20" width="23.25" customWidth="1"/>
    <col min="21" max="22" width="6.375" bestFit="1" customWidth="1"/>
    <col min="23" max="33" width="3.375" customWidth="1"/>
    <col min="34" max="34" width="4" customWidth="1"/>
    <col min="35" max="40" width="3.375" customWidth="1"/>
  </cols>
  <sheetData>
    <row r="1" spans="1:43" s="118" customFormat="1" x14ac:dyDescent="0.15">
      <c r="A1" s="34" t="s">
        <v>11</v>
      </c>
      <c r="B1" s="34" t="s">
        <v>106</v>
      </c>
      <c r="C1" s="34" t="s">
        <v>107</v>
      </c>
      <c r="D1" s="34" t="s">
        <v>108</v>
      </c>
      <c r="E1" s="35" t="s">
        <v>111</v>
      </c>
      <c r="F1" s="35" t="s">
        <v>42</v>
      </c>
      <c r="G1" s="35" t="s">
        <v>43</v>
      </c>
      <c r="H1" s="35" t="s">
        <v>44</v>
      </c>
      <c r="I1" s="35" t="s">
        <v>45</v>
      </c>
      <c r="J1" s="35" t="s">
        <v>2031</v>
      </c>
      <c r="K1" s="35" t="s">
        <v>2032</v>
      </c>
      <c r="L1" s="35" t="s">
        <v>2921</v>
      </c>
      <c r="M1" s="35" t="s">
        <v>46</v>
      </c>
      <c r="N1" s="35" t="s">
        <v>47</v>
      </c>
      <c r="O1" s="35" t="s">
        <v>48</v>
      </c>
      <c r="P1" s="35" t="s">
        <v>49</v>
      </c>
      <c r="Q1" s="35" t="s">
        <v>14</v>
      </c>
      <c r="R1" s="35" t="s">
        <v>39</v>
      </c>
      <c r="S1" s="35" t="s">
        <v>40</v>
      </c>
      <c r="T1" s="35" t="s">
        <v>41</v>
      </c>
      <c r="U1" s="35" t="s">
        <v>109</v>
      </c>
      <c r="V1" s="35" t="s">
        <v>110</v>
      </c>
      <c r="W1" s="35" t="s">
        <v>6800</v>
      </c>
      <c r="X1" s="35" t="s">
        <v>6801</v>
      </c>
      <c r="Y1" s="35" t="s">
        <v>6802</v>
      </c>
      <c r="Z1" s="35" t="s">
        <v>6803</v>
      </c>
      <c r="AA1" s="35" t="s">
        <v>6804</v>
      </c>
      <c r="AB1" s="35" t="s">
        <v>6805</v>
      </c>
      <c r="AC1" s="35"/>
      <c r="AD1" s="35"/>
      <c r="AE1" s="35"/>
      <c r="AF1" s="35"/>
      <c r="AG1" s="35"/>
      <c r="AH1" s="35"/>
      <c r="AI1" s="35"/>
      <c r="AJ1" s="35"/>
      <c r="AK1" s="35"/>
      <c r="AL1" s="35"/>
      <c r="AM1" s="35"/>
      <c r="AN1" s="35"/>
      <c r="AO1" s="35" t="s">
        <v>6795</v>
      </c>
      <c r="AP1" s="35" t="s">
        <v>6796</v>
      </c>
      <c r="AQ1" s="35" t="s">
        <v>6797</v>
      </c>
    </row>
    <row r="2" spans="1:43" s="120" customFormat="1" x14ac:dyDescent="0.15">
      <c r="A2" s="119" t="str">
        <f>IF($R2="","","資質")</f>
        <v/>
      </c>
      <c r="B2" s="119" t="str">
        <f>IF($R2="","",IF('R7申込書(ファイル添付用)'!J$6="","",'R7申込書(ファイル添付用)'!J$6))</f>
        <v/>
      </c>
      <c r="C2" s="119" t="str">
        <f>IF($R2="","",IF('R7申込書(ファイル添付用)'!M$6="","",'R7申込書(ファイル添付用)'!M$6))</f>
        <v/>
      </c>
      <c r="D2" s="119" t="str">
        <f>IF($R2="","",IF('R7申込書(ファイル添付用)'!P$6="","",'R7申込書(ファイル添付用)'!P$6))</f>
        <v/>
      </c>
      <c r="E2" s="119" t="str">
        <f>IF($R2="","",IF('R7申込書(ファイル添付用)'!C$8="","",'R7申込書(ファイル添付用)'!C$8))</f>
        <v/>
      </c>
      <c r="F2" s="119" t="str">
        <f>IF($R2="","",IF('R7申込書(ファイル添付用)'!F$8="","",'R7申込書(ファイル添付用)'!F$8))</f>
        <v/>
      </c>
      <c r="G2" s="119" t="str">
        <f>IF(R2="","",IF('R7申込書(ファイル添付用)'!C$7="","",'R7申込書(ファイル添付用)'!C$7))</f>
        <v/>
      </c>
      <c r="H2" s="119" t="str">
        <f>IF(R2="","",IF('R7申込書(ファイル添付用)'!C$9="","",'R7申込書(ファイル添付用)'!C$9))</f>
        <v/>
      </c>
      <c r="I2" s="119" t="str">
        <f>IF(R2="","",ASC('R7申込書(ファイル添付用)'!D$10))</f>
        <v/>
      </c>
      <c r="J2" s="119" t="str">
        <f>IF($R2="","",IF('R7申込書(ファイル添付用)'!G$10="","",'R7申込書(ファイル添付用)'!G$10))</f>
        <v/>
      </c>
      <c r="K2" s="119" t="str">
        <f>IF($R2="","",IF('R7申込書(ファイル添付用)'!J$10="","",'R7申込書(ファイル添付用)'!J$10))</f>
        <v/>
      </c>
      <c r="L2" s="119" t="str">
        <f>IF($R2="","",IF('R7申込書(ファイル添付用)'!N$10="","",'R7申込書(ファイル添付用)'!N$10))</f>
        <v/>
      </c>
      <c r="M2" s="119" t="str">
        <f>IF(R2="","",ASC('R7申込書(ファイル添付用)'!D$11))</f>
        <v/>
      </c>
      <c r="N2" s="119" t="str">
        <f>IF(R2="","",ASC('R7申込書(ファイル添付用)'!I$11))</f>
        <v/>
      </c>
      <c r="O2" s="119" t="str">
        <f>IF(R2="","",ASC('R7申込書(ファイル添付用)'!E$12))</f>
        <v/>
      </c>
      <c r="P2" s="119" t="str">
        <f>IF(R2="","",ASC('R7申込書(ファイル添付用)'!D$13))</f>
        <v/>
      </c>
      <c r="Q2" s="119" t="str">
        <f>IF(R2="","",IF('R7申込書(ファイル添付用)'!K$13="希望する","要",""))</f>
        <v/>
      </c>
      <c r="R2" s="119" t="str">
        <f>DBCS(IF('R7申込書(ファイル添付用)'!B18="","",'R7申込書(ファイル添付用)'!B18))</f>
        <v/>
      </c>
      <c r="S2" s="119" t="str">
        <f>DBCS(IF('R7申込書(ファイル添付用)'!B17="","",'R7申込書(ファイル添付用)'!B17))</f>
        <v/>
      </c>
      <c r="T2" s="119" t="str">
        <f>IF('R7申込書(ファイル添付用)'!C17=0,"",'R7申込書(ファイル添付用)'!C17)</f>
        <v/>
      </c>
      <c r="U2" s="119" t="str">
        <f>IF($R2="","",IF('R7申込書(ファイル添付用)'!$E$17="","",'R7申込書(ファイル添付用)'!$E$17))</f>
        <v/>
      </c>
      <c r="V2" s="119" t="str">
        <f>IF($R2="","",IF('R7申込書(ファイル添付用)'!$E$18="","",'R7申込書(ファイル添付用)'!$E$18))</f>
        <v/>
      </c>
      <c r="W2" s="119" t="str">
        <f>IF('R7申込書(ファイル添付用)'!H17="○","○","")</f>
        <v/>
      </c>
      <c r="X2" s="119" t="str">
        <f>IF('R7申込書(ファイル添付用)'!J17="○","○","")</f>
        <v/>
      </c>
      <c r="Y2" s="119" t="str">
        <f>IF('R7申込書(ファイル添付用)'!L17="○","○","")</f>
        <v/>
      </c>
      <c r="Z2" s="119" t="str">
        <f>IF('R7申込書(ファイル添付用)'!H18="○","○","")</f>
        <v/>
      </c>
      <c r="AA2" s="119" t="str">
        <f>IF('R7申込書(ファイル添付用)'!J18="○","○","")</f>
        <v/>
      </c>
      <c r="AB2" s="119" t="str">
        <f>IF('R7申込書(ファイル添付用)'!L18="○","○","")</f>
        <v/>
      </c>
      <c r="AC2" s="119" t="str">
        <f>IF('R7申込書(ファイル添付用)'!N17="○","○","")</f>
        <v/>
      </c>
      <c r="AD2" s="119" t="str">
        <f>IF('R7申込書(ファイル添付用)'!M17="○","○","")</f>
        <v/>
      </c>
      <c r="AE2" s="119" t="str">
        <f>IF('R7申込書(ファイル添付用)'!R17="○","○","")</f>
        <v/>
      </c>
      <c r="AF2" s="119" t="str">
        <f>IF('R7申込書(ファイル添付用)'!N18="○","○","")</f>
        <v/>
      </c>
      <c r="AG2" s="119" t="str">
        <f>IF('R7申込書(ファイル添付用)'!P18="○","○","")</f>
        <v/>
      </c>
      <c r="AH2" s="119" t="str">
        <f>IF('R7申込書(ファイル添付用)'!R18="○","○","")</f>
        <v/>
      </c>
      <c r="AI2" s="119" t="str">
        <f>IF('R7申込書(ファイル添付用)'!G19="○","○","")</f>
        <v/>
      </c>
      <c r="AJ2" s="119" t="str">
        <f>IF('R7申込書(ファイル添付用)'!N19="○","○","")</f>
        <v/>
      </c>
      <c r="AK2" s="119" t="str">
        <f>IF('R7申込書(ファイル添付用)'!J19="○","○","")</f>
        <v/>
      </c>
      <c r="AL2" s="119" t="str">
        <f>IF('R7申込書(ファイル添付用)'!P19="○","○","")</f>
        <v/>
      </c>
      <c r="AM2" s="119" t="str">
        <f>IF('R7申込書(ファイル添付用)'!L19="○","○","")</f>
        <v/>
      </c>
      <c r="AN2" s="119" t="str">
        <f>IF('R7申込書(ファイル添付用)'!R19="○","○","")</f>
        <v/>
      </c>
      <c r="AO2" s="122" t="str">
        <f>IF(R2="","",PHONETIC('R7申込書(ファイル添付用)'!F$8))</f>
        <v/>
      </c>
      <c r="AP2" s="122" t="str">
        <f>IF(R2="","",PHONETIC('R7申込書(ファイル添付用)'!C$7))</f>
        <v/>
      </c>
      <c r="AQ2" s="122" t="str">
        <f>IF(R2="","",PHONETIC('R7申込書(ファイル添付用)'!D$13))</f>
        <v/>
      </c>
    </row>
    <row r="3" spans="1:43" x14ac:dyDescent="0.15">
      <c r="A3" s="119" t="str">
        <f t="shared" ref="A3:A13" si="0">IF($R3="","","資質")</f>
        <v/>
      </c>
      <c r="B3" s="119" t="str">
        <f>IF($R3="","",IF('R7申込書(ファイル添付用)'!J$6="","",'R7申込書(ファイル添付用)'!J$6))</f>
        <v/>
      </c>
      <c r="C3" s="119" t="str">
        <f>IF($R3="","",IF('R7申込書(ファイル添付用)'!M$6="","",'R7申込書(ファイル添付用)'!M$6))</f>
        <v/>
      </c>
      <c r="D3" s="119" t="str">
        <f>IF($R3="","",IF('R7申込書(ファイル添付用)'!P$6="","",'R7申込書(ファイル添付用)'!P$6))</f>
        <v/>
      </c>
      <c r="E3" s="119" t="str">
        <f>IF($R3="","",IF('R7申込書(ファイル添付用)'!C$8="","",'R7申込書(ファイル添付用)'!C$8))</f>
        <v/>
      </c>
      <c r="F3" s="119" t="str">
        <f>IF($R3="","",IF('R7申込書(ファイル添付用)'!F$8="","",'R7申込書(ファイル添付用)'!F$8))</f>
        <v/>
      </c>
      <c r="G3" s="119" t="str">
        <f>IF(R3="","",IF('R7申込書(ファイル添付用)'!C$7=0,"",'R7申込書(ファイル添付用)'!C$7))</f>
        <v/>
      </c>
      <c r="H3" s="119" t="str">
        <f>IF(R3="","",IF('R7申込書(ファイル添付用)'!C$9=0,"",'R7申込書(ファイル添付用)'!C$9))</f>
        <v/>
      </c>
      <c r="I3" s="119" t="str">
        <f>IF(R3="","",ASC('R7申込書(ファイル添付用)'!D$10))</f>
        <v/>
      </c>
      <c r="J3" s="119" t="str">
        <f>IF($R3="","",IF('R7申込書(ファイル添付用)'!G$10="","",'R7申込書(ファイル添付用)'!G$10))</f>
        <v/>
      </c>
      <c r="K3" s="119" t="str">
        <f>IF($R3="","",IF('R7申込書(ファイル添付用)'!J$10="","",'R7申込書(ファイル添付用)'!J$10))</f>
        <v/>
      </c>
      <c r="L3" s="119" t="str">
        <f>IF($R3="","",IF('R7申込書(ファイル添付用)'!N$10="","",'R7申込書(ファイル添付用)'!N$10))</f>
        <v/>
      </c>
      <c r="M3" s="119" t="str">
        <f>IF(R3="","",ASC('R7申込書(ファイル添付用)'!D$11))</f>
        <v/>
      </c>
      <c r="N3" s="119" t="str">
        <f>IF(R3="","",ASC('R7申込書(ファイル添付用)'!I$11))</f>
        <v/>
      </c>
      <c r="O3" s="119" t="str">
        <f>IF(R3="","",ASC('R7申込書(ファイル添付用)'!E$12))</f>
        <v/>
      </c>
      <c r="P3" s="119" t="str">
        <f>IF(R3="","",ASC('R7申込書(ファイル添付用)'!D$13))</f>
        <v/>
      </c>
      <c r="Q3" s="119" t="str">
        <f>IF(R3="","",IF('R7申込書(ファイル添付用)'!K$13="希望する","要",""))</f>
        <v/>
      </c>
      <c r="R3" s="119" t="str">
        <f>DBCS(IF('R7申込書(ファイル添付用)'!B21="","",'R7申込書(ファイル添付用)'!B21))</f>
        <v/>
      </c>
      <c r="S3" s="119" t="str">
        <f>DBCS(IF('R7申込書(ファイル添付用)'!B20="","",'R7申込書(ファイル添付用)'!B20))</f>
        <v/>
      </c>
      <c r="T3" s="119" t="str">
        <f>IF('R7申込書(ファイル添付用)'!C20=0,"",'R7申込書(ファイル添付用)'!C20)</f>
        <v/>
      </c>
      <c r="U3" s="119" t="str">
        <f>IF($R3="","",IF('R7申込書(ファイル添付用)'!$E$20="","",'R7申込書(ファイル添付用)'!$E$20))</f>
        <v/>
      </c>
      <c r="V3" s="119" t="str">
        <f>IF($R3="","",IF('R7申込書(ファイル添付用)'!$E$21="","",'R7申込書(ファイル添付用)'!$E$21))</f>
        <v/>
      </c>
      <c r="W3" s="121" t="str">
        <f>IF('R7申込書(ファイル添付用)'!H20="○","○","")</f>
        <v/>
      </c>
      <c r="X3" s="119" t="str">
        <f>IF('R7申込書(ファイル添付用)'!J20="○","○","")</f>
        <v/>
      </c>
      <c r="Y3" s="119" t="str">
        <f>IF('R7申込書(ファイル添付用)'!L20="○","○","")</f>
        <v/>
      </c>
      <c r="Z3" s="119" t="str">
        <f>IF('R7申込書(ファイル添付用)'!H21="○","○","")</f>
        <v/>
      </c>
      <c r="AA3" s="119" t="str">
        <f>IF('R7申込書(ファイル添付用)'!J21="○","○","")</f>
        <v/>
      </c>
      <c r="AB3" s="119" t="str">
        <f>IF('R7申込書(ファイル添付用)'!L21="○","○","")</f>
        <v/>
      </c>
      <c r="AC3" s="121" t="str">
        <f>IF('R7申込書(ファイル添付用)'!N20="○","○","")</f>
        <v/>
      </c>
      <c r="AD3" s="119" t="str">
        <f>IF('R7申込書(ファイル添付用)'!P20="○","○","")</f>
        <v/>
      </c>
      <c r="AE3" s="119" t="str">
        <f>IF('R7申込書(ファイル添付用)'!R20="○","○","")</f>
        <v/>
      </c>
      <c r="AF3" s="119" t="str">
        <f>IF('R7申込書(ファイル添付用)'!N21="○","○","")</f>
        <v/>
      </c>
      <c r="AG3" s="119" t="str">
        <f>IF('R7申込書(ファイル添付用)'!P21="○","○","")</f>
        <v/>
      </c>
      <c r="AH3" s="119" t="str">
        <f>IF('R7申込書(ファイル添付用)'!R21="○","○","")</f>
        <v/>
      </c>
      <c r="AI3" s="119" t="str">
        <f>IF('R7申込書(ファイル添付用)'!H22="○","○","")</f>
        <v/>
      </c>
      <c r="AJ3" s="119" t="str">
        <f>IF('R7申込書(ファイル添付用)'!N22="○","○","")</f>
        <v/>
      </c>
      <c r="AK3" s="119" t="str">
        <f>IF('R7申込書(ファイル添付用)'!J22="○","○","")</f>
        <v/>
      </c>
      <c r="AL3" s="119" t="str">
        <f>IF('R7申込書(ファイル添付用)'!P22="○","○","")</f>
        <v/>
      </c>
      <c r="AM3" s="119" t="str">
        <f>IF('R7申込書(ファイル添付用)'!L22="○","○","")</f>
        <v/>
      </c>
      <c r="AN3" s="119" t="str">
        <f>IF('R7申込書(ファイル添付用)'!R22="○","○","")</f>
        <v/>
      </c>
      <c r="AO3" s="122" t="str">
        <f>IF(R3="","",PHONETIC('R7申込書(ファイル添付用)'!F$8))</f>
        <v/>
      </c>
      <c r="AP3" s="122" t="str">
        <f>IF(R3="","",PHONETIC('R7申込書(ファイル添付用)'!C$7))</f>
        <v/>
      </c>
      <c r="AQ3" s="122" t="str">
        <f>IF(R3="","",PHONETIC('R7申込書(ファイル添付用)'!D$13))</f>
        <v/>
      </c>
    </row>
    <row r="4" spans="1:43" x14ac:dyDescent="0.15">
      <c r="A4" s="119" t="str">
        <f t="shared" si="0"/>
        <v/>
      </c>
      <c r="B4" s="119" t="str">
        <f>IF($R4="","",IF('R7申込書(ファイル添付用)'!J$6="","",'R7申込書(ファイル添付用)'!J$6))</f>
        <v/>
      </c>
      <c r="C4" s="119" t="str">
        <f>IF($R4="","",IF('R7申込書(ファイル添付用)'!M$6="","",'R7申込書(ファイル添付用)'!M$6))</f>
        <v/>
      </c>
      <c r="D4" s="119" t="str">
        <f>IF($R4="","",IF('R7申込書(ファイル添付用)'!P$6="","",'R7申込書(ファイル添付用)'!P$6))</f>
        <v/>
      </c>
      <c r="E4" s="119" t="str">
        <f>IF($R4="","",IF('R7申込書(ファイル添付用)'!C$8="","",'R7申込書(ファイル添付用)'!C$8))</f>
        <v/>
      </c>
      <c r="F4" s="119" t="str">
        <f>IF($R4="","",IF('R7申込書(ファイル添付用)'!F$8="","",'R7申込書(ファイル添付用)'!F$8))</f>
        <v/>
      </c>
      <c r="G4" s="119" t="str">
        <f>IF(R4="","",IF('R7申込書(ファイル添付用)'!C$7=0,"",'R7申込書(ファイル添付用)'!C$7))</f>
        <v/>
      </c>
      <c r="H4" s="119" t="str">
        <f>IF(R4="","",IF('R7申込書(ファイル添付用)'!C$9=0,"",'R7申込書(ファイル添付用)'!C$9))</f>
        <v/>
      </c>
      <c r="I4" s="119" t="str">
        <f>IF(R4="","",ASC('R7申込書(ファイル添付用)'!D$10))</f>
        <v/>
      </c>
      <c r="J4" s="119" t="str">
        <f>IF($R4="","",IF('R7申込書(ファイル添付用)'!G$10="","",'R7申込書(ファイル添付用)'!G$10))</f>
        <v/>
      </c>
      <c r="K4" s="119" t="str">
        <f>IF($R4="","",IF('R7申込書(ファイル添付用)'!J$10="","",'R7申込書(ファイル添付用)'!J$10))</f>
        <v/>
      </c>
      <c r="L4" s="119" t="str">
        <f>IF($R4="","",IF('R7申込書(ファイル添付用)'!N$10="","",'R7申込書(ファイル添付用)'!N$10))</f>
        <v/>
      </c>
      <c r="M4" s="119" t="str">
        <f>IF(R4="","",ASC('R7申込書(ファイル添付用)'!D$11))</f>
        <v/>
      </c>
      <c r="N4" s="119" t="str">
        <f>IF(R4="","",ASC('R7申込書(ファイル添付用)'!I$11))</f>
        <v/>
      </c>
      <c r="O4" s="119" t="str">
        <f>IF(R4="","",ASC('R7申込書(ファイル添付用)'!E$12))</f>
        <v/>
      </c>
      <c r="P4" s="119" t="str">
        <f>IF(R4="","",ASC('R7申込書(ファイル添付用)'!D$13))</f>
        <v/>
      </c>
      <c r="Q4" s="119" t="str">
        <f>IF(R4="","",IF('R7申込書(ファイル添付用)'!K$13="希望する","要",""))</f>
        <v/>
      </c>
      <c r="R4" s="119" t="str">
        <f>DBCS(IF('R7申込書(ファイル添付用)'!B24="","",'R7申込書(ファイル添付用)'!B24))</f>
        <v/>
      </c>
      <c r="S4" s="119" t="str">
        <f>DBCS(IF('R7申込書(ファイル添付用)'!B23="","",'R7申込書(ファイル添付用)'!B23))</f>
        <v/>
      </c>
      <c r="T4" s="119" t="str">
        <f>IF('R7申込書(ファイル添付用)'!C23=0,"",'R7申込書(ファイル添付用)'!C23)</f>
        <v/>
      </c>
      <c r="U4" s="119" t="str">
        <f>IF($R4="","",IF('R7申込書(ファイル添付用)'!$E$23="","",'R7申込書(ファイル添付用)'!$E$23))</f>
        <v/>
      </c>
      <c r="V4" s="119" t="str">
        <f>IF($R4="","",IF('R7申込書(ファイル添付用)'!$E$24="","",'R7申込書(ファイル添付用)'!$E$24))</f>
        <v/>
      </c>
      <c r="W4" s="121" t="str">
        <f>IF('R7申込書(ファイル添付用)'!H23="○","○","")</f>
        <v/>
      </c>
      <c r="X4" s="119" t="str">
        <f>IF('R7申込書(ファイル添付用)'!J23="○","○","")</f>
        <v/>
      </c>
      <c r="Y4" s="119" t="str">
        <f>IF('R7申込書(ファイル添付用)'!L23="○","○","")</f>
        <v/>
      </c>
      <c r="Z4" s="119" t="str">
        <f>IF('R7申込書(ファイル添付用)'!H24="○","○","")</f>
        <v/>
      </c>
      <c r="AA4" s="119" t="str">
        <f>IF('R7申込書(ファイル添付用)'!J24="○","○","")</f>
        <v/>
      </c>
      <c r="AB4" s="119" t="str">
        <f>IF('R7申込書(ファイル添付用)'!L24="○","○","")</f>
        <v/>
      </c>
      <c r="AC4" s="121" t="str">
        <f>IF('R7申込書(ファイル添付用)'!N23="○","○","")</f>
        <v/>
      </c>
      <c r="AD4" s="119" t="str">
        <f>IF('R7申込書(ファイル添付用)'!P23="○","○","")</f>
        <v/>
      </c>
      <c r="AE4" s="119" t="str">
        <f>IF('R7申込書(ファイル添付用)'!R23="○","○","")</f>
        <v/>
      </c>
      <c r="AF4" s="119" t="str">
        <f>IF('R7申込書(ファイル添付用)'!N24="○","○","")</f>
        <v/>
      </c>
      <c r="AG4" s="119" t="str">
        <f>IF('R7申込書(ファイル添付用)'!P24="○","○","")</f>
        <v/>
      </c>
      <c r="AH4" s="119" t="str">
        <f>IF('R7申込書(ファイル添付用)'!R24="○","○","")</f>
        <v/>
      </c>
      <c r="AI4" s="119" t="str">
        <f>IF('R7申込書(ファイル添付用)'!H25="○","○","")</f>
        <v/>
      </c>
      <c r="AJ4" s="119" t="str">
        <f>IF('R7申込書(ファイル添付用)'!N25="○","○","")</f>
        <v/>
      </c>
      <c r="AK4" s="119" t="str">
        <f>IF('R7申込書(ファイル添付用)'!J25="○","○","")</f>
        <v/>
      </c>
      <c r="AL4" s="119" t="str">
        <f>IF('R7申込書(ファイル添付用)'!P25="○","○","")</f>
        <v/>
      </c>
      <c r="AM4" s="119" t="str">
        <f>IF('R7申込書(ファイル添付用)'!L25="○","○","")</f>
        <v/>
      </c>
      <c r="AN4" s="119" t="str">
        <f>IF('R7申込書(ファイル添付用)'!R25="○","○","")</f>
        <v/>
      </c>
      <c r="AO4" s="122" t="str">
        <f>IF(R4="","",PHONETIC('R7申込書(ファイル添付用)'!F$8))</f>
        <v/>
      </c>
      <c r="AP4" s="122" t="str">
        <f>IF(R4="","",PHONETIC('R7申込書(ファイル添付用)'!C$7))</f>
        <v/>
      </c>
      <c r="AQ4" s="122" t="str">
        <f>IF(R4="","",PHONETIC('R7申込書(ファイル添付用)'!D$13))</f>
        <v/>
      </c>
    </row>
    <row r="5" spans="1:43" x14ac:dyDescent="0.15">
      <c r="A5" s="119" t="str">
        <f t="shared" si="0"/>
        <v/>
      </c>
      <c r="B5" s="119" t="str">
        <f>IF($R5="","",IF('R7申込書(ファイル添付用)'!J$6="","",'R7申込書(ファイル添付用)'!J$6))</f>
        <v/>
      </c>
      <c r="C5" s="119" t="str">
        <f>IF($R5="","",IF('R7申込書(ファイル添付用)'!M$6="","",'R7申込書(ファイル添付用)'!M$6))</f>
        <v/>
      </c>
      <c r="D5" s="119" t="str">
        <f>IF($R5="","",IF('R7申込書(ファイル添付用)'!P$6="","",'R7申込書(ファイル添付用)'!P$6))</f>
        <v/>
      </c>
      <c r="E5" s="119" t="str">
        <f>IF($R5="","",IF('R7申込書(ファイル添付用)'!C$8="","",'R7申込書(ファイル添付用)'!C$8))</f>
        <v/>
      </c>
      <c r="F5" s="119" t="str">
        <f>IF($R5="","",IF('R7申込書(ファイル添付用)'!F$8="","",'R7申込書(ファイル添付用)'!F$8))</f>
        <v/>
      </c>
      <c r="G5" s="119" t="str">
        <f>IF(R5="","",IF('R7申込書(ファイル添付用)'!C$7=0,"",'R7申込書(ファイル添付用)'!C$7))</f>
        <v/>
      </c>
      <c r="H5" s="119" t="str">
        <f>IF(R5="","",IF('R7申込書(ファイル添付用)'!C$9=0,"",'R7申込書(ファイル添付用)'!C$9))</f>
        <v/>
      </c>
      <c r="I5" s="119" t="str">
        <f>IF(R5="","",ASC('R7申込書(ファイル添付用)'!D$10))</f>
        <v/>
      </c>
      <c r="J5" s="119" t="str">
        <f>IF($R5="","",IF('R7申込書(ファイル添付用)'!G$10="","",'R7申込書(ファイル添付用)'!G$10))</f>
        <v/>
      </c>
      <c r="K5" s="119" t="str">
        <f>IF($R5="","",IF('R7申込書(ファイル添付用)'!J$10="","",'R7申込書(ファイル添付用)'!J$10))</f>
        <v/>
      </c>
      <c r="L5" s="119" t="str">
        <f>IF($R5="","",IF('R7申込書(ファイル添付用)'!N$10="","",'R7申込書(ファイル添付用)'!N$10))</f>
        <v/>
      </c>
      <c r="M5" s="119" t="str">
        <f>IF(R5="","",ASC('R7申込書(ファイル添付用)'!D$11))</f>
        <v/>
      </c>
      <c r="N5" s="119" t="str">
        <f>IF(R5="","",ASC('R7申込書(ファイル添付用)'!I$11))</f>
        <v/>
      </c>
      <c r="O5" s="119" t="str">
        <f>IF(R5="","",ASC('R7申込書(ファイル添付用)'!E$12))</f>
        <v/>
      </c>
      <c r="P5" s="119" t="str">
        <f>IF(R5="","",ASC('R7申込書(ファイル添付用)'!D$13))</f>
        <v/>
      </c>
      <c r="Q5" s="119" t="str">
        <f>IF(R5="","",IF('R7申込書(ファイル添付用)'!K$13="希望する","要",""))</f>
        <v/>
      </c>
      <c r="R5" s="119" t="str">
        <f>DBCS(IF('R7申込書(ファイル添付用)'!B27="","",'R7申込書(ファイル添付用)'!B27))</f>
        <v/>
      </c>
      <c r="S5" s="119" t="str">
        <f>DBCS(IF('R7申込書(ファイル添付用)'!B26="","",'R7申込書(ファイル添付用)'!B26))</f>
        <v/>
      </c>
      <c r="T5" s="119" t="str">
        <f>IF('R7申込書(ファイル添付用)'!C26=0,"",'R7申込書(ファイル添付用)'!C26)</f>
        <v/>
      </c>
      <c r="U5" s="119" t="str">
        <f>IF($R5="","",IF('R7申込書(ファイル添付用)'!$E$26="","",'R7申込書(ファイル添付用)'!$E$26))</f>
        <v/>
      </c>
      <c r="V5" s="119" t="str">
        <f>IF($R5="","",IF('R7申込書(ファイル添付用)'!$E$27="","",'R7申込書(ファイル添付用)'!$E$27))</f>
        <v/>
      </c>
      <c r="W5" s="121" t="str">
        <f>IF('R7申込書(ファイル添付用)'!H26="○","○","")</f>
        <v/>
      </c>
      <c r="X5" s="119" t="str">
        <f>IF('R7申込書(ファイル添付用)'!J26="○","○","")</f>
        <v/>
      </c>
      <c r="Y5" s="119" t="str">
        <f>IF('R7申込書(ファイル添付用)'!L26="○","○","")</f>
        <v/>
      </c>
      <c r="Z5" s="119" t="str">
        <f>IF('R7申込書(ファイル添付用)'!H27="○","○","")</f>
        <v/>
      </c>
      <c r="AA5" s="119" t="str">
        <f>IF('R7申込書(ファイル添付用)'!J27="○","○","")</f>
        <v/>
      </c>
      <c r="AB5" s="119" t="str">
        <f>IF('R7申込書(ファイル添付用)'!L27="○","○","")</f>
        <v/>
      </c>
      <c r="AC5" s="121" t="str">
        <f>IF('R7申込書(ファイル添付用)'!N26="○","○","")</f>
        <v/>
      </c>
      <c r="AD5" s="119" t="str">
        <f>IF('R7申込書(ファイル添付用)'!P26="○","○","")</f>
        <v/>
      </c>
      <c r="AE5" s="119" t="str">
        <f>IF('R7申込書(ファイル添付用)'!R26="○","○","")</f>
        <v/>
      </c>
      <c r="AF5" s="119" t="str">
        <f>IF('R7申込書(ファイル添付用)'!N27="○","○","")</f>
        <v/>
      </c>
      <c r="AG5" s="119" t="str">
        <f>IF('R7申込書(ファイル添付用)'!P27="○","○","")</f>
        <v/>
      </c>
      <c r="AH5" s="119" t="str">
        <f>IF('R7申込書(ファイル添付用)'!R27="○","○","")</f>
        <v/>
      </c>
      <c r="AI5" s="119" t="str">
        <f>IF('R7申込書(ファイル添付用)'!H28="○","○","")</f>
        <v/>
      </c>
      <c r="AJ5" s="119" t="str">
        <f>IF('R7申込書(ファイル添付用)'!N28="○","○","")</f>
        <v/>
      </c>
      <c r="AK5" s="119" t="str">
        <f>IF('R7申込書(ファイル添付用)'!J28="○","○","")</f>
        <v/>
      </c>
      <c r="AL5" s="119" t="str">
        <f>IF('R7申込書(ファイル添付用)'!P28="○","○","")</f>
        <v/>
      </c>
      <c r="AM5" s="119" t="str">
        <f>IF('R7申込書(ファイル添付用)'!L28="○","○","")</f>
        <v/>
      </c>
      <c r="AN5" s="119" t="str">
        <f>IF('R7申込書(ファイル添付用)'!R28="○","○","")</f>
        <v/>
      </c>
      <c r="AO5" s="122" t="str">
        <f>IF(R5="","",PHONETIC('R7申込書(ファイル添付用)'!F$8))</f>
        <v/>
      </c>
      <c r="AP5" s="122" t="str">
        <f>IF(R5="","",PHONETIC('R7申込書(ファイル添付用)'!C$7))</f>
        <v/>
      </c>
      <c r="AQ5" s="122" t="str">
        <f>IF(R5="","",PHONETIC('R7申込書(ファイル添付用)'!D$13))</f>
        <v/>
      </c>
    </row>
    <row r="6" spans="1:43" x14ac:dyDescent="0.15">
      <c r="A6" s="119" t="str">
        <f t="shared" si="0"/>
        <v/>
      </c>
      <c r="B6" s="119" t="str">
        <f>IF($R6="","",IF('R7申込書(ファイル添付用)'!J$6="","",'R7申込書(ファイル添付用)'!J$6))</f>
        <v/>
      </c>
      <c r="C6" s="119" t="str">
        <f>IF($R6="","",IF('R7申込書(ファイル添付用)'!M$6="","",'R7申込書(ファイル添付用)'!M$6))</f>
        <v/>
      </c>
      <c r="D6" s="119" t="str">
        <f>IF($R6="","",IF('R7申込書(ファイル添付用)'!P$6="","",'R7申込書(ファイル添付用)'!P$6))</f>
        <v/>
      </c>
      <c r="E6" s="119" t="str">
        <f>IF($R6="","",IF('R7申込書(ファイル添付用)'!C$8="","",'R7申込書(ファイル添付用)'!C$8))</f>
        <v/>
      </c>
      <c r="F6" s="119" t="str">
        <f>IF($R6="","",IF('R7申込書(ファイル添付用)'!F$8="","",'R7申込書(ファイル添付用)'!F$8))</f>
        <v/>
      </c>
      <c r="G6" s="119" t="str">
        <f>IF(R6="","",IF('R7申込書(ファイル添付用)'!C$7=0,"",'R7申込書(ファイル添付用)'!C$7))</f>
        <v/>
      </c>
      <c r="H6" s="119" t="str">
        <f>IF(R6="","",IF('R7申込書(ファイル添付用)'!C$9=0,"",'R7申込書(ファイル添付用)'!C$9))</f>
        <v/>
      </c>
      <c r="I6" s="119" t="str">
        <f>IF(R6="","",ASC('R7申込書(ファイル添付用)'!D$10))</f>
        <v/>
      </c>
      <c r="J6" s="119" t="str">
        <f>IF($R6="","",IF('R7申込書(ファイル添付用)'!G$10="","",'R7申込書(ファイル添付用)'!G$10))</f>
        <v/>
      </c>
      <c r="K6" s="119" t="str">
        <f>IF($R6="","",IF('R7申込書(ファイル添付用)'!J$10="","",'R7申込書(ファイル添付用)'!J$10))</f>
        <v/>
      </c>
      <c r="L6" s="119" t="str">
        <f>IF($R6="","",IF('R7申込書(ファイル添付用)'!N$10="","",'R7申込書(ファイル添付用)'!N$10))</f>
        <v/>
      </c>
      <c r="M6" s="119" t="str">
        <f>IF(R6="","",ASC('R7申込書(ファイル添付用)'!D$11))</f>
        <v/>
      </c>
      <c r="N6" s="119" t="str">
        <f>IF(R6="","",ASC('R7申込書(ファイル添付用)'!I$11))</f>
        <v/>
      </c>
      <c r="O6" s="119" t="str">
        <f>IF(R6="","",ASC('R7申込書(ファイル添付用)'!E$12))</f>
        <v/>
      </c>
      <c r="P6" s="119" t="str">
        <f>IF(R6="","",ASC('R7申込書(ファイル添付用)'!D$13))</f>
        <v/>
      </c>
      <c r="Q6" s="119" t="str">
        <f>IF(R6="","",IF('R7申込書(ファイル添付用)'!K$13="希望する","要",""))</f>
        <v/>
      </c>
      <c r="R6" s="119" t="str">
        <f>DBCS(IF('R7申込書(ファイル添付用)'!B30="","",'R7申込書(ファイル添付用)'!B30))</f>
        <v/>
      </c>
      <c r="S6" s="119" t="str">
        <f>DBCS(IF('R7申込書(ファイル添付用)'!B29="","",'R7申込書(ファイル添付用)'!B29))</f>
        <v/>
      </c>
      <c r="T6" s="119" t="str">
        <f>IF('R7申込書(ファイル添付用)'!C29=0,"",'R7申込書(ファイル添付用)'!C29)</f>
        <v/>
      </c>
      <c r="U6" s="119" t="str">
        <f>IF($R6="","",IF('R7申込書(ファイル添付用)'!$E$29="","",'R7申込書(ファイル添付用)'!$E$29))</f>
        <v/>
      </c>
      <c r="V6" s="119" t="str">
        <f>IF($R6="","",IF('R7申込書(ファイル添付用)'!$E$30="","",'R7申込書(ファイル添付用)'!$E$30))</f>
        <v/>
      </c>
      <c r="W6" s="121" t="str">
        <f>IF('R7申込書(ファイル添付用)'!H29="○","○","")</f>
        <v/>
      </c>
      <c r="X6" s="119" t="str">
        <f>IF('R7申込書(ファイル添付用)'!J29="○","○","")</f>
        <v/>
      </c>
      <c r="Y6" s="119" t="str">
        <f>IF('R7申込書(ファイル添付用)'!L29="○","○","")</f>
        <v/>
      </c>
      <c r="Z6" s="119" t="str">
        <f>IF('R7申込書(ファイル添付用)'!H30="○","○","")</f>
        <v/>
      </c>
      <c r="AA6" s="119" t="str">
        <f>IF('R7申込書(ファイル添付用)'!J30="○","○","")</f>
        <v/>
      </c>
      <c r="AB6" s="119" t="str">
        <f>IF('R7申込書(ファイル添付用)'!L30="○","○","")</f>
        <v/>
      </c>
      <c r="AC6" s="121" t="str">
        <f>IF('R7申込書(ファイル添付用)'!N29="○","○","")</f>
        <v/>
      </c>
      <c r="AD6" s="119" t="str">
        <f>IF('R7申込書(ファイル添付用)'!P29="○","○","")</f>
        <v/>
      </c>
      <c r="AE6" s="119" t="str">
        <f>IF('R7申込書(ファイル添付用)'!R29="○","○","")</f>
        <v/>
      </c>
      <c r="AF6" s="119" t="str">
        <f>IF('R7申込書(ファイル添付用)'!N30="○","○","")</f>
        <v/>
      </c>
      <c r="AG6" s="119" t="str">
        <f>IF('R7申込書(ファイル添付用)'!P30="○","○","")</f>
        <v/>
      </c>
      <c r="AH6" s="119" t="str">
        <f>IF('R7申込書(ファイル添付用)'!R30="○","○","")</f>
        <v/>
      </c>
      <c r="AI6" s="119" t="str">
        <f>IF('R7申込書(ファイル添付用)'!H31="○","○","")</f>
        <v/>
      </c>
      <c r="AJ6" s="119" t="str">
        <f>IF('R7申込書(ファイル添付用)'!N31="○","○","")</f>
        <v/>
      </c>
      <c r="AK6" s="119" t="str">
        <f>IF('R7申込書(ファイル添付用)'!J31="○","○","")</f>
        <v/>
      </c>
      <c r="AL6" s="119" t="str">
        <f>IF('R7申込書(ファイル添付用)'!P31="○","○","")</f>
        <v/>
      </c>
      <c r="AM6" s="119" t="str">
        <f>IF('R7申込書(ファイル添付用)'!L31="○","○","")</f>
        <v/>
      </c>
      <c r="AN6" s="119" t="str">
        <f>IF('R7申込書(ファイル添付用)'!R31="○","○","")</f>
        <v/>
      </c>
      <c r="AO6" s="122" t="str">
        <f>IF(R6="","",PHONETIC('R7申込書(ファイル添付用)'!F$8))</f>
        <v/>
      </c>
      <c r="AP6" s="122" t="str">
        <f>IF(R6="","",PHONETIC('R7申込書(ファイル添付用)'!C$7))</f>
        <v/>
      </c>
      <c r="AQ6" s="122" t="str">
        <f>IF(R6="","",PHONETIC('R7申込書(ファイル添付用)'!D$13))</f>
        <v/>
      </c>
    </row>
    <row r="7" spans="1:43" x14ac:dyDescent="0.15">
      <c r="A7" s="119" t="str">
        <f t="shared" si="0"/>
        <v/>
      </c>
      <c r="B7" s="119" t="str">
        <f>IF($R7="","",IF('R7申込書(ファイル添付用)'!J$6="","",'R7申込書(ファイル添付用)'!J$6))</f>
        <v/>
      </c>
      <c r="C7" s="119" t="str">
        <f>IF($R7="","",IF('R7申込書(ファイル添付用)'!M$6="","",'R7申込書(ファイル添付用)'!M$6))</f>
        <v/>
      </c>
      <c r="D7" s="119" t="str">
        <f>IF($R7="","",IF('R7申込書(ファイル添付用)'!P$6="","",'R7申込書(ファイル添付用)'!P$6))</f>
        <v/>
      </c>
      <c r="E7" s="119" t="str">
        <f>IF($R7="","",IF('R7申込書(ファイル添付用)'!C$8="","",'R7申込書(ファイル添付用)'!C$8))</f>
        <v/>
      </c>
      <c r="F7" s="119" t="str">
        <f>IF($R7="","",IF('R7申込書(ファイル添付用)'!F$8="","",'R7申込書(ファイル添付用)'!F$8))</f>
        <v/>
      </c>
      <c r="G7" s="119" t="str">
        <f>IF(R7="","",IF('R7申込書(ファイル添付用)'!C$7=0,"",'R7申込書(ファイル添付用)'!C$7))</f>
        <v/>
      </c>
      <c r="H7" s="119" t="str">
        <f>IF(R7="","",IF('R7申込書(ファイル添付用)'!C$9=0,"",'R7申込書(ファイル添付用)'!C$9))</f>
        <v/>
      </c>
      <c r="I7" s="119" t="str">
        <f>IF(R7="","",ASC('R7申込書(ファイル添付用)'!D$10))</f>
        <v/>
      </c>
      <c r="J7" s="119" t="str">
        <f>IF($R7="","",IF('R7申込書(ファイル添付用)'!G$10="","",'R7申込書(ファイル添付用)'!G$10))</f>
        <v/>
      </c>
      <c r="K7" s="119" t="str">
        <f>IF($R7="","",IF('R7申込書(ファイル添付用)'!J$10="","",'R7申込書(ファイル添付用)'!J$10))</f>
        <v/>
      </c>
      <c r="L7" s="119" t="str">
        <f>IF($R7="","",IF('R7申込書(ファイル添付用)'!N$10="","",'R7申込書(ファイル添付用)'!N$10))</f>
        <v/>
      </c>
      <c r="M7" s="119" t="str">
        <f>IF(R7="","",ASC('R7申込書(ファイル添付用)'!D$11))</f>
        <v/>
      </c>
      <c r="N7" s="119" t="str">
        <f>IF(R7="","",ASC('R7申込書(ファイル添付用)'!I$11))</f>
        <v/>
      </c>
      <c r="O7" s="119" t="str">
        <f>IF(R7="","",ASC('R7申込書(ファイル添付用)'!E$12))</f>
        <v/>
      </c>
      <c r="P7" s="119" t="str">
        <f>IF(R7="","",ASC('R7申込書(ファイル添付用)'!D$13))</f>
        <v/>
      </c>
      <c r="Q7" s="119" t="str">
        <f>IF(R7="","",IF('R7申込書(ファイル添付用)'!K$13="希望する","要",""))</f>
        <v/>
      </c>
      <c r="R7" s="119" t="str">
        <f>DBCS(IF('R7申込書(ファイル添付用)'!B33="","",'R7申込書(ファイル添付用)'!B33))</f>
        <v/>
      </c>
      <c r="S7" s="119" t="str">
        <f>DBCS(IF('R7申込書(ファイル添付用)'!B32="","",'R7申込書(ファイル添付用)'!B32))</f>
        <v/>
      </c>
      <c r="T7" s="119" t="str">
        <f>IF('R7申込書(ファイル添付用)'!C32=0,"",'R7申込書(ファイル添付用)'!C32)</f>
        <v/>
      </c>
      <c r="U7" s="119" t="str">
        <f>IF($R7="","",IF('R7申込書(ファイル添付用)'!$E$32="","",'R7申込書(ファイル添付用)'!$E$32))</f>
        <v/>
      </c>
      <c r="V7" s="119" t="str">
        <f>IF($R7="","",IF('R7申込書(ファイル添付用)'!$E$33="","",'R7申込書(ファイル添付用)'!$E$33))</f>
        <v/>
      </c>
      <c r="W7" s="121" t="str">
        <f>IF('R7申込書(ファイル添付用)'!H32="○","○","")</f>
        <v/>
      </c>
      <c r="X7" s="119" t="str">
        <f>IF('R7申込書(ファイル添付用)'!J32="○","○","")</f>
        <v/>
      </c>
      <c r="Y7" s="119" t="str">
        <f>IF('R7申込書(ファイル添付用)'!L32="○","○","")</f>
        <v/>
      </c>
      <c r="Z7" s="119" t="str">
        <f>IF('R7申込書(ファイル添付用)'!H33="○","○","")</f>
        <v/>
      </c>
      <c r="AA7" s="119" t="str">
        <f>IF('R7申込書(ファイル添付用)'!J33="○","○","")</f>
        <v/>
      </c>
      <c r="AB7" s="119" t="str">
        <f>IF('R7申込書(ファイル添付用)'!L33="○","○","")</f>
        <v/>
      </c>
      <c r="AC7" s="121" t="str">
        <f>IF('R7申込書(ファイル添付用)'!N32="○","○","")</f>
        <v/>
      </c>
      <c r="AD7" s="119" t="str">
        <f>IF('R7申込書(ファイル添付用)'!M32="○","○","")</f>
        <v/>
      </c>
      <c r="AE7" s="119" t="str">
        <f>IF('R7申込書(ファイル添付用)'!R32="○","○","")</f>
        <v/>
      </c>
      <c r="AF7" s="119" t="str">
        <f>IF('R7申込書(ファイル添付用)'!N33="○","○","")</f>
        <v/>
      </c>
      <c r="AG7" s="119" t="str">
        <f>IF('R7申込書(ファイル添付用)'!P33="○","○","")</f>
        <v/>
      </c>
      <c r="AH7" s="119" t="str">
        <f>IF('R7申込書(ファイル添付用)'!R33="○","○","")</f>
        <v/>
      </c>
      <c r="AI7" s="119" t="str">
        <f>IF('R7申込書(ファイル添付用)'!G34="○","○","")</f>
        <v/>
      </c>
      <c r="AJ7" s="119" t="str">
        <f>IF('R7申込書(ファイル添付用)'!N34="○","○","")</f>
        <v/>
      </c>
      <c r="AK7" s="119" t="str">
        <f>IF('R7申込書(ファイル添付用)'!J34="○","○","")</f>
        <v/>
      </c>
      <c r="AL7" s="119" t="str">
        <f>IF('R7申込書(ファイル添付用)'!P34="○","○","")</f>
        <v/>
      </c>
      <c r="AM7" s="119" t="str">
        <f>IF('R7申込書(ファイル添付用)'!L34="○","○","")</f>
        <v/>
      </c>
      <c r="AN7" s="119" t="str">
        <f>IF('R7申込書(ファイル添付用)'!R34="○","○","")</f>
        <v/>
      </c>
      <c r="AO7" s="122" t="str">
        <f>IF(R7="","",PHONETIC('R7申込書(ファイル添付用)'!F$8))</f>
        <v/>
      </c>
      <c r="AP7" s="122" t="str">
        <f>IF(R7="","",PHONETIC('R7申込書(ファイル添付用)'!C$7))</f>
        <v/>
      </c>
      <c r="AQ7" s="122" t="str">
        <f>IF(R7="","",PHONETIC('R7申込書(ファイル添付用)'!D$13))</f>
        <v/>
      </c>
    </row>
    <row r="8" spans="1:43" x14ac:dyDescent="0.15">
      <c r="A8" s="119" t="str">
        <f t="shared" si="0"/>
        <v/>
      </c>
      <c r="B8" s="119" t="str">
        <f>IF($R8="","",IF('R7申込書(ファイル添付用)'!J$6="","",'R7申込書(ファイル添付用)'!J$6))</f>
        <v/>
      </c>
      <c r="C8" s="119" t="str">
        <f>IF($R8="","",IF('R7申込書(ファイル添付用)'!M$6="","",'R7申込書(ファイル添付用)'!M$6))</f>
        <v/>
      </c>
      <c r="D8" s="119" t="str">
        <f>IF($R8="","",IF('R7申込書(ファイル添付用)'!P$6="","",'R7申込書(ファイル添付用)'!P$6))</f>
        <v/>
      </c>
      <c r="E8" s="119" t="str">
        <f>IF($R8="","",IF('R7申込書(ファイル添付用)'!C$8="","",'R7申込書(ファイル添付用)'!C$8))</f>
        <v/>
      </c>
      <c r="F8" s="119" t="str">
        <f>IF($R8="","",IF('R7申込書(ファイル添付用)'!F$8="","",'R7申込書(ファイル添付用)'!F$8))</f>
        <v/>
      </c>
      <c r="G8" s="119" t="str">
        <f>IF(R8="","",IF('R7申込書(ファイル添付用)'!C$7=0,"",'R7申込書(ファイル添付用)'!C$7))</f>
        <v/>
      </c>
      <c r="H8" s="119" t="str">
        <f>IF(R8="","",IF('R7申込書(ファイル添付用)'!C$9=0,"",'R7申込書(ファイル添付用)'!C$9))</f>
        <v/>
      </c>
      <c r="I8" s="119" t="str">
        <f>IF(R8="","",ASC('R7申込書(ファイル添付用)'!D$10))</f>
        <v/>
      </c>
      <c r="J8" s="119" t="str">
        <f>IF($R8="","",IF('R7申込書(ファイル添付用)'!G$10="","",'R7申込書(ファイル添付用)'!G$10))</f>
        <v/>
      </c>
      <c r="K8" s="119" t="str">
        <f>IF($R8="","",IF('R7申込書(ファイル添付用)'!J$10="","",'R7申込書(ファイル添付用)'!J$10))</f>
        <v/>
      </c>
      <c r="L8" s="119" t="str">
        <f>IF($R8="","",IF('R7申込書(ファイル添付用)'!N$10="","",'R7申込書(ファイル添付用)'!N$10))</f>
        <v/>
      </c>
      <c r="M8" s="119" t="str">
        <f>IF(R8="","",ASC('R7申込書(ファイル添付用)'!D$11))</f>
        <v/>
      </c>
      <c r="N8" s="119" t="str">
        <f>IF(R8="","",ASC('R7申込書(ファイル添付用)'!I$11))</f>
        <v/>
      </c>
      <c r="O8" s="119" t="str">
        <f>IF(R8="","",ASC('R7申込書(ファイル添付用)'!E$12))</f>
        <v/>
      </c>
      <c r="P8" s="119" t="str">
        <f>IF(R8="","",ASC('R7申込書(ファイル添付用)'!D$13))</f>
        <v/>
      </c>
      <c r="Q8" s="119" t="str">
        <f>IF(R8="","",IF('R7申込書(ファイル添付用)'!K$13="希望する","要",""))</f>
        <v/>
      </c>
      <c r="R8" s="119" t="str">
        <f>DBCS(IF('R7申込書(ファイル添付用)※7名以上の申込みはこちらから'!B18="","",'R7申込書(ファイル添付用)※7名以上の申込みはこちらから'!B18))</f>
        <v/>
      </c>
      <c r="S8" s="119" t="str">
        <f>IF('R7申込書(ファイル添付用)※7名以上の申込みはこちらから'!B17="","",'R7申込書(ファイル添付用)※7名以上の申込みはこちらから'!B17)</f>
        <v/>
      </c>
      <c r="T8" s="119" t="str">
        <f>IF('R7申込書(ファイル添付用)※7名以上の申込みはこちらから'!C17=0,"",'R7申込書(ファイル添付用)※7名以上の申込みはこちらから'!C17)</f>
        <v/>
      </c>
      <c r="U8" s="119" t="str">
        <f>IF($R8="","",IF('R7申込書(ファイル添付用)※7名以上の申込みはこちらから'!$E$17="","",'R7申込書(ファイル添付用)※7名以上の申込みはこちらから'!$E$17))</f>
        <v/>
      </c>
      <c r="V8" s="119" t="str">
        <f>IF($R8="","",IF('R7申込書(ファイル添付用)※7名以上の申込みはこちらから'!$E$18="","",'R7申込書(ファイル添付用)※7名以上の申込みはこちらから'!$E$18))</f>
        <v/>
      </c>
      <c r="W8" s="119" t="str">
        <f>IF('R7申込書(ファイル添付用)※7名以上の申込みはこちらから'!H17="○","○","")</f>
        <v/>
      </c>
      <c r="X8" s="119" t="str">
        <f>IF('R7申込書(ファイル添付用)※7名以上の申込みはこちらから'!J17="○","○","")</f>
        <v/>
      </c>
      <c r="Y8" s="119" t="str">
        <f>IF('R7申込書(ファイル添付用)※7名以上の申込みはこちらから'!L17="○","○","")</f>
        <v/>
      </c>
      <c r="Z8" s="119" t="str">
        <f>IF('R7申込書(ファイル添付用)※7名以上の申込みはこちらから'!H18="○","○","")</f>
        <v/>
      </c>
      <c r="AA8" s="119" t="str">
        <f>IF('R7申込書(ファイル添付用)※7名以上の申込みはこちらから'!J18="○","○","")</f>
        <v/>
      </c>
      <c r="AB8" s="119" t="str">
        <f>IF('R7申込書(ファイル添付用)※7名以上の申込みはこちらから'!L18="○","○","")</f>
        <v/>
      </c>
      <c r="AC8" s="119" t="str">
        <f>IF('R7申込書(ファイル添付用)※7名以上の申込みはこちらから'!N17="○","○","")</f>
        <v/>
      </c>
      <c r="AD8" s="119" t="str">
        <f>IF('R7申込書(ファイル添付用)※7名以上の申込みはこちらから'!M17="○","○","")</f>
        <v/>
      </c>
      <c r="AE8" s="119" t="str">
        <f>IF('R7申込書(ファイル添付用)※7名以上の申込みはこちらから'!R17="○","○","")</f>
        <v/>
      </c>
      <c r="AF8" s="119" t="str">
        <f>IF('R7申込書(ファイル添付用)※7名以上の申込みはこちらから'!N18="○","○","")</f>
        <v/>
      </c>
      <c r="AG8" s="119" t="str">
        <f>IF('R7申込書(ファイル添付用)※7名以上の申込みはこちらから'!P18="○","○","")</f>
        <v/>
      </c>
      <c r="AH8" s="119" t="str">
        <f>IF('R7申込書(ファイル添付用)※7名以上の申込みはこちらから'!R18="○","○","")</f>
        <v/>
      </c>
      <c r="AI8" s="119" t="str">
        <f>IF('R7申込書(ファイル添付用)※7名以上の申込みはこちらから'!G19="○","○","")</f>
        <v/>
      </c>
      <c r="AJ8" s="119" t="str">
        <f>IF('R7申込書(ファイル添付用)※7名以上の申込みはこちらから'!N19="○","○","")</f>
        <v/>
      </c>
      <c r="AK8" s="119" t="str">
        <f>IF('R7申込書(ファイル添付用)※7名以上の申込みはこちらから'!J19="○","○","")</f>
        <v/>
      </c>
      <c r="AL8" s="119" t="str">
        <f>IF('R7申込書(ファイル添付用)※7名以上の申込みはこちらから'!P19="○","○","")</f>
        <v/>
      </c>
      <c r="AM8" s="119" t="str">
        <f>IF('R7申込書(ファイル添付用)※7名以上の申込みはこちらから'!L19="○","○","")</f>
        <v/>
      </c>
      <c r="AN8" s="119" t="str">
        <f>IF('R7申込書(ファイル添付用)※7名以上の申込みはこちらから'!R19="○","○","")</f>
        <v/>
      </c>
      <c r="AO8" s="122" t="str">
        <f>IF(R8="","",PHONETIC('R7申込書(ファイル添付用)'!F$8))</f>
        <v/>
      </c>
      <c r="AP8" s="122" t="str">
        <f>IF(R8="","",PHONETIC('R7申込書(ファイル添付用)'!C$7))</f>
        <v/>
      </c>
      <c r="AQ8" s="122" t="str">
        <f>IF(R8="","",PHONETIC('R7申込書(ファイル添付用)'!D$13))</f>
        <v/>
      </c>
    </row>
    <row r="9" spans="1:43" x14ac:dyDescent="0.15">
      <c r="A9" s="119" t="str">
        <f t="shared" si="0"/>
        <v/>
      </c>
      <c r="B9" s="119" t="str">
        <f>IF($R9="","",IF('R7申込書(ファイル添付用)'!J$6="","",'R7申込書(ファイル添付用)'!J$6))</f>
        <v/>
      </c>
      <c r="C9" s="119" t="str">
        <f>IF($R9="","",IF('R7申込書(ファイル添付用)'!M$6="","",'R7申込書(ファイル添付用)'!M$6))</f>
        <v/>
      </c>
      <c r="D9" s="119" t="str">
        <f>IF($R9="","",IF('R7申込書(ファイル添付用)'!P$6="","",'R7申込書(ファイル添付用)'!P$6))</f>
        <v/>
      </c>
      <c r="E9" s="119" t="str">
        <f>IF($R9="","",IF('R7申込書(ファイル添付用)'!C$8="","",'R7申込書(ファイル添付用)'!C$8))</f>
        <v/>
      </c>
      <c r="F9" s="119" t="str">
        <f>IF($R9="","",IF('R7申込書(ファイル添付用)'!F$8="","",'R7申込書(ファイル添付用)'!F$8))</f>
        <v/>
      </c>
      <c r="G9" s="119" t="str">
        <f>IF(R9="","",IF('R7申込書(ファイル添付用)'!C$7=0,"",'R7申込書(ファイル添付用)'!C$7))</f>
        <v/>
      </c>
      <c r="H9" s="119" t="str">
        <f>IF(R9="","",IF('R7申込書(ファイル添付用)'!C$9=0,"",'R7申込書(ファイル添付用)'!C$9))</f>
        <v/>
      </c>
      <c r="I9" s="119" t="str">
        <f>IF(R9="","",ASC('R7申込書(ファイル添付用)'!D$10))</f>
        <v/>
      </c>
      <c r="J9" s="119" t="str">
        <f>IF($R9="","",IF('R7申込書(ファイル添付用)'!G$10="","",'R7申込書(ファイル添付用)'!G$10))</f>
        <v/>
      </c>
      <c r="K9" s="119" t="str">
        <f>IF($R9="","",IF('R7申込書(ファイル添付用)'!J$10="","",'R7申込書(ファイル添付用)'!J$10))</f>
        <v/>
      </c>
      <c r="L9" s="119" t="str">
        <f>IF($R9="","",IF('R7申込書(ファイル添付用)'!N$10="","",'R7申込書(ファイル添付用)'!N$10))</f>
        <v/>
      </c>
      <c r="M9" s="119" t="str">
        <f>IF(R9="","",ASC('R7申込書(ファイル添付用)'!D$11))</f>
        <v/>
      </c>
      <c r="N9" s="119" t="str">
        <f>IF(R9="","",ASC('R7申込書(ファイル添付用)'!I$11))</f>
        <v/>
      </c>
      <c r="O9" s="119" t="str">
        <f>IF(R9="","",ASC('R7申込書(ファイル添付用)'!E$12))</f>
        <v/>
      </c>
      <c r="P9" s="119" t="str">
        <f>IF(R9="","",ASC('R7申込書(ファイル添付用)'!D$13))</f>
        <v/>
      </c>
      <c r="Q9" s="119" t="str">
        <f>IF(R9="","",IF('R7申込書(ファイル添付用)'!K$13="希望する","要",""))</f>
        <v/>
      </c>
      <c r="R9" s="119" t="str">
        <f>DBCS(IF('R7申込書(ファイル添付用)※7名以上の申込みはこちらから'!B21="","",'R7申込書(ファイル添付用)※7名以上の申込みはこちらから'!B21))</f>
        <v/>
      </c>
      <c r="S9" s="119" t="str">
        <f>DBCS(IF('R7申込書(ファイル添付用)※7名以上の申込みはこちらから'!B20="","",'R7申込書(ファイル添付用)※7名以上の申込みはこちらから'!B20))</f>
        <v/>
      </c>
      <c r="T9" s="119" t="str">
        <f>IF('R7申込書(ファイル添付用)※7名以上の申込みはこちらから'!C20=0,"",'R7申込書(ファイル添付用)※7名以上の申込みはこちらから'!C20)</f>
        <v/>
      </c>
      <c r="U9" s="119" t="str">
        <f>IF($R9="","",IF('R7申込書(ファイル添付用)※7名以上の申込みはこちらから'!$E$20="","",'R7申込書(ファイル添付用)※7名以上の申込みはこちらから'!$E$20))</f>
        <v/>
      </c>
      <c r="V9" s="119" t="str">
        <f>IF($R9="","",IF('R7申込書(ファイル添付用)※7名以上の申込みはこちらから'!$E$21="","",'R7申込書(ファイル添付用)※7名以上の申込みはこちらから'!$E$21))</f>
        <v/>
      </c>
      <c r="W9" s="119" t="str">
        <f>IF('R7申込書(ファイル添付用)※7名以上の申込みはこちらから'!H20="○","○","")</f>
        <v/>
      </c>
      <c r="X9" s="119" t="str">
        <f>IF('R7申込書(ファイル添付用)※7名以上の申込みはこちらから'!J20="○","○","")</f>
        <v/>
      </c>
      <c r="Y9" s="119" t="str">
        <f>IF('R7申込書(ファイル添付用)※7名以上の申込みはこちらから'!L20="○","○","")</f>
        <v/>
      </c>
      <c r="Z9" s="119" t="str">
        <f>IF('R7申込書(ファイル添付用)※7名以上の申込みはこちらから'!H21="○","○","")</f>
        <v/>
      </c>
      <c r="AA9" s="119" t="str">
        <f>IF('R7申込書(ファイル添付用)※7名以上の申込みはこちらから'!J21="○","○","")</f>
        <v/>
      </c>
      <c r="AB9" s="119" t="str">
        <f>IF('R7申込書(ファイル添付用)※7名以上の申込みはこちらから'!L21="○","○","")</f>
        <v/>
      </c>
      <c r="AC9" s="119" t="str">
        <f>IF('R7申込書(ファイル添付用)※7名以上の申込みはこちらから'!N20="○","○","")</f>
        <v/>
      </c>
      <c r="AD9" s="119" t="str">
        <f>IF('R7申込書(ファイル添付用)※7名以上の申込みはこちらから'!P20="○","○","")</f>
        <v/>
      </c>
      <c r="AE9" s="119" t="str">
        <f>IF('R7申込書(ファイル添付用)※7名以上の申込みはこちらから'!R20="○","○","")</f>
        <v/>
      </c>
      <c r="AF9" s="119" t="str">
        <f>IF('R7申込書(ファイル添付用)※7名以上の申込みはこちらから'!N21="○","○","")</f>
        <v/>
      </c>
      <c r="AG9" s="119" t="str">
        <f>IF('R7申込書(ファイル添付用)※7名以上の申込みはこちらから'!P21="○","○","")</f>
        <v/>
      </c>
      <c r="AH9" s="119" t="str">
        <f>IF('R7申込書(ファイル添付用)※7名以上の申込みはこちらから'!R21="○","○","")</f>
        <v/>
      </c>
      <c r="AI9" s="119" t="str">
        <f>IF('R7申込書(ファイル添付用)※7名以上の申込みはこちらから'!H22="○","○","")</f>
        <v/>
      </c>
      <c r="AJ9" s="119" t="str">
        <f>IF('R7申込書(ファイル添付用)※7名以上の申込みはこちらから'!N22="○","○","")</f>
        <v/>
      </c>
      <c r="AK9" s="119" t="str">
        <f>IF('R7申込書(ファイル添付用)※7名以上の申込みはこちらから'!J22="○","○","")</f>
        <v/>
      </c>
      <c r="AL9" s="119" t="str">
        <f>IF('R7申込書(ファイル添付用)※7名以上の申込みはこちらから'!P22="○","○","")</f>
        <v/>
      </c>
      <c r="AM9" s="119" t="str">
        <f>IF('R7申込書(ファイル添付用)※7名以上の申込みはこちらから'!L22="○","○","")</f>
        <v/>
      </c>
      <c r="AN9" s="119" t="str">
        <f>IF('R7申込書(ファイル添付用)※7名以上の申込みはこちらから'!R22="○","○","")</f>
        <v/>
      </c>
      <c r="AO9" s="122" t="str">
        <f>IF(R9="","",PHONETIC('R7申込書(ファイル添付用)'!F$8))</f>
        <v/>
      </c>
      <c r="AP9" s="122" t="str">
        <f>IF(R9="","",PHONETIC('R7申込書(ファイル添付用)'!C$7))</f>
        <v/>
      </c>
      <c r="AQ9" s="122" t="str">
        <f>IF(R9="","",PHONETIC('R7申込書(ファイル添付用)'!D$13))</f>
        <v/>
      </c>
    </row>
    <row r="10" spans="1:43" x14ac:dyDescent="0.15">
      <c r="A10" s="119" t="str">
        <f t="shared" si="0"/>
        <v/>
      </c>
      <c r="B10" s="119" t="str">
        <f>IF($R10="","",IF('R7申込書(ファイル添付用)'!J$6="","",'R7申込書(ファイル添付用)'!J$6))</f>
        <v/>
      </c>
      <c r="C10" s="119" t="str">
        <f>IF($R10="","",IF('R7申込書(ファイル添付用)'!M$6="","",'R7申込書(ファイル添付用)'!M$6))</f>
        <v/>
      </c>
      <c r="D10" s="119" t="str">
        <f>IF($R10="","",IF('R7申込書(ファイル添付用)'!P$6="","",'R7申込書(ファイル添付用)'!P$6))</f>
        <v/>
      </c>
      <c r="E10" s="119" t="str">
        <f>IF($R10="","",IF('R7申込書(ファイル添付用)'!C$8="","",'R7申込書(ファイル添付用)'!C$8))</f>
        <v/>
      </c>
      <c r="F10" s="119" t="str">
        <f>IF($R10="","",IF('R7申込書(ファイル添付用)'!F$8="","",'R7申込書(ファイル添付用)'!F$8))</f>
        <v/>
      </c>
      <c r="G10" s="119" t="str">
        <f>IF(R10="","",IF('R7申込書(ファイル添付用)'!C$7=0,"",'R7申込書(ファイル添付用)'!C$7))</f>
        <v/>
      </c>
      <c r="H10" s="119" t="str">
        <f>IF(R10="","",IF('R7申込書(ファイル添付用)'!C$9=0,"",'R7申込書(ファイル添付用)'!C$9))</f>
        <v/>
      </c>
      <c r="I10" s="119" t="str">
        <f>IF(R10="","",ASC('R7申込書(ファイル添付用)'!D$10))</f>
        <v/>
      </c>
      <c r="J10" s="119" t="str">
        <f>IF($R10="","",IF('R7申込書(ファイル添付用)'!G$10="","",'R7申込書(ファイル添付用)'!G$10))</f>
        <v/>
      </c>
      <c r="K10" s="119" t="str">
        <f>IF($R10="","",IF('R7申込書(ファイル添付用)'!J$10="","",'R7申込書(ファイル添付用)'!J$10))</f>
        <v/>
      </c>
      <c r="L10" s="119" t="str">
        <f>IF($R10="","",IF('R7申込書(ファイル添付用)'!N$10="","",'R7申込書(ファイル添付用)'!N$10))</f>
        <v/>
      </c>
      <c r="M10" s="119" t="str">
        <f>IF(R10="","",ASC('R7申込書(ファイル添付用)'!D$11))</f>
        <v/>
      </c>
      <c r="N10" s="119" t="str">
        <f>IF(R10="","",ASC('R7申込書(ファイル添付用)'!I$11))</f>
        <v/>
      </c>
      <c r="O10" s="119" t="str">
        <f>IF(R10="","",ASC('R7申込書(ファイル添付用)'!E$12))</f>
        <v/>
      </c>
      <c r="P10" s="119" t="str">
        <f>IF(R10="","",ASC('R7申込書(ファイル添付用)'!D$13))</f>
        <v/>
      </c>
      <c r="Q10" s="119" t="str">
        <f>IF(R10="","",IF('R7申込書(ファイル添付用)'!K$13="希望する","要",""))</f>
        <v/>
      </c>
      <c r="R10" s="119" t="str">
        <f>DBCS(IF('R7申込書(ファイル添付用)※7名以上の申込みはこちらから'!B24="","",'R7申込書(ファイル添付用)※7名以上の申込みはこちらから'!B24))</f>
        <v/>
      </c>
      <c r="S10" s="119" t="str">
        <f>DBCS(IF('R7申込書(ファイル添付用)※7名以上の申込みはこちらから'!B23="","",'R7申込書(ファイル添付用)※7名以上の申込みはこちらから'!B23))</f>
        <v/>
      </c>
      <c r="T10" s="119" t="str">
        <f>IF('R7申込書(ファイル添付用)※7名以上の申込みはこちらから'!C23=0,"",'R7申込書(ファイル添付用)※7名以上の申込みはこちらから'!C23)</f>
        <v/>
      </c>
      <c r="U10" s="119" t="str">
        <f>IF($R10="","",IF('R7申込書(ファイル添付用)※7名以上の申込みはこちらから'!$E$23="","",'R7申込書(ファイル添付用)※7名以上の申込みはこちらから'!$E$23))</f>
        <v/>
      </c>
      <c r="V10" s="119" t="str">
        <f>IF($R10="","",IF('R7申込書(ファイル添付用)※7名以上の申込みはこちらから'!$E$24="","",'R7申込書(ファイル添付用)※7名以上の申込みはこちらから'!$E$24))</f>
        <v/>
      </c>
      <c r="W10" s="119" t="str">
        <f>IF('R7申込書(ファイル添付用)※7名以上の申込みはこちらから'!H23="○","○","")</f>
        <v/>
      </c>
      <c r="X10" s="119" t="str">
        <f>IF('R7申込書(ファイル添付用)※7名以上の申込みはこちらから'!J23="○","○","")</f>
        <v/>
      </c>
      <c r="Y10" s="119" t="str">
        <f>IF('R7申込書(ファイル添付用)※7名以上の申込みはこちらから'!L23="○","○","")</f>
        <v/>
      </c>
      <c r="Z10" s="119" t="str">
        <f>IF('R7申込書(ファイル添付用)※7名以上の申込みはこちらから'!H24="○","○","")</f>
        <v/>
      </c>
      <c r="AA10" s="119" t="str">
        <f>IF('R7申込書(ファイル添付用)※7名以上の申込みはこちらから'!J24="○","○","")</f>
        <v/>
      </c>
      <c r="AB10" s="119" t="str">
        <f>IF('R7申込書(ファイル添付用)※7名以上の申込みはこちらから'!L24="○","○","")</f>
        <v/>
      </c>
      <c r="AC10" s="119" t="str">
        <f>IF('R7申込書(ファイル添付用)※7名以上の申込みはこちらから'!N23="○","○","")</f>
        <v/>
      </c>
      <c r="AD10" s="119" t="str">
        <f>IF('R7申込書(ファイル添付用)※7名以上の申込みはこちらから'!P23="○","○","")</f>
        <v/>
      </c>
      <c r="AE10" s="119" t="str">
        <f>IF('R7申込書(ファイル添付用)※7名以上の申込みはこちらから'!R23="○","○","")</f>
        <v/>
      </c>
      <c r="AF10" s="119" t="str">
        <f>IF('R7申込書(ファイル添付用)※7名以上の申込みはこちらから'!N24="○","○","")</f>
        <v/>
      </c>
      <c r="AG10" s="119" t="str">
        <f>IF('R7申込書(ファイル添付用)※7名以上の申込みはこちらから'!P24="○","○","")</f>
        <v/>
      </c>
      <c r="AH10" s="119" t="str">
        <f>IF('R7申込書(ファイル添付用)※7名以上の申込みはこちらから'!R24="○","○","")</f>
        <v/>
      </c>
      <c r="AI10" s="119" t="str">
        <f>IF('R7申込書(ファイル添付用)※7名以上の申込みはこちらから'!H25="○","○","")</f>
        <v/>
      </c>
      <c r="AJ10" s="119" t="str">
        <f>IF('R7申込書(ファイル添付用)※7名以上の申込みはこちらから'!N25="○","○","")</f>
        <v/>
      </c>
      <c r="AK10" s="119" t="str">
        <f>IF('R7申込書(ファイル添付用)※7名以上の申込みはこちらから'!J25="○","○","")</f>
        <v/>
      </c>
      <c r="AL10" s="119" t="str">
        <f>IF('R7申込書(ファイル添付用)※7名以上の申込みはこちらから'!P25="○","○","")</f>
        <v/>
      </c>
      <c r="AM10" s="119" t="str">
        <f>IF('R7申込書(ファイル添付用)※7名以上の申込みはこちらから'!L25="○","○","")</f>
        <v/>
      </c>
      <c r="AN10" s="119" t="str">
        <f>IF('R7申込書(ファイル添付用)※7名以上の申込みはこちらから'!R25="○","○","")</f>
        <v/>
      </c>
      <c r="AO10" s="122" t="str">
        <f>IF(R10="","",PHONETIC('R7申込書(ファイル添付用)'!F$8))</f>
        <v/>
      </c>
      <c r="AP10" s="122" t="str">
        <f>IF(R10="","",PHONETIC('R7申込書(ファイル添付用)'!C$7))</f>
        <v/>
      </c>
      <c r="AQ10" s="122" t="str">
        <f>IF(R10="","",PHONETIC('R7申込書(ファイル添付用)'!D$13))</f>
        <v/>
      </c>
    </row>
    <row r="11" spans="1:43" x14ac:dyDescent="0.15">
      <c r="A11" s="119" t="str">
        <f t="shared" si="0"/>
        <v/>
      </c>
      <c r="B11" s="119" t="str">
        <f>IF($R11="","",IF('R7申込書(ファイル添付用)'!J$6="","",'R7申込書(ファイル添付用)'!J$6))</f>
        <v/>
      </c>
      <c r="C11" s="119" t="str">
        <f>IF($R11="","",IF('R7申込書(ファイル添付用)'!M$6="","",'R7申込書(ファイル添付用)'!M$6))</f>
        <v/>
      </c>
      <c r="D11" s="119" t="str">
        <f>IF($R11="","",IF('R7申込書(ファイル添付用)'!P$6="","",'R7申込書(ファイル添付用)'!P$6))</f>
        <v/>
      </c>
      <c r="E11" s="119" t="str">
        <f>IF($R11="","",IF('R7申込書(ファイル添付用)'!C$8="","",'R7申込書(ファイル添付用)'!C$8))</f>
        <v/>
      </c>
      <c r="F11" s="119" t="str">
        <f>IF($R11="","",IF('R7申込書(ファイル添付用)'!F$8="","",'R7申込書(ファイル添付用)'!F$8))</f>
        <v/>
      </c>
      <c r="G11" s="119" t="str">
        <f>IF(R11="","",IF('R7申込書(ファイル添付用)'!C$7=0,"",'R7申込書(ファイル添付用)'!C$7))</f>
        <v/>
      </c>
      <c r="H11" s="119" t="str">
        <f>IF(R11="","",IF('R7申込書(ファイル添付用)'!C$9=0,"",'R7申込書(ファイル添付用)'!C$9))</f>
        <v/>
      </c>
      <c r="I11" s="119" t="str">
        <f>IF(R11="","",ASC('R7申込書(ファイル添付用)'!D$10))</f>
        <v/>
      </c>
      <c r="J11" s="119" t="str">
        <f>IF($R11="","",IF('R7申込書(ファイル添付用)'!G$10="","",'R7申込書(ファイル添付用)'!G$10))</f>
        <v/>
      </c>
      <c r="K11" s="119" t="str">
        <f>IF($R11="","",IF('R7申込書(ファイル添付用)'!J$10="","",'R7申込書(ファイル添付用)'!J$10))</f>
        <v/>
      </c>
      <c r="L11" s="119" t="str">
        <f>IF($R11="","",IF('R7申込書(ファイル添付用)'!N$10="","",'R7申込書(ファイル添付用)'!N$10))</f>
        <v/>
      </c>
      <c r="M11" s="119" t="str">
        <f>IF(R11="","",ASC('R7申込書(ファイル添付用)'!D$11))</f>
        <v/>
      </c>
      <c r="N11" s="119" t="str">
        <f>IF(R11="","",ASC('R7申込書(ファイル添付用)'!I$11))</f>
        <v/>
      </c>
      <c r="O11" s="119" t="str">
        <f>IF(R11="","",ASC('R7申込書(ファイル添付用)'!E$12))</f>
        <v/>
      </c>
      <c r="P11" s="119" t="str">
        <f>IF(R11="","",ASC('R7申込書(ファイル添付用)'!D$13))</f>
        <v/>
      </c>
      <c r="Q11" s="119" t="str">
        <f>IF(R11="","",IF('R7申込書(ファイル添付用)'!K$13="希望する","要",""))</f>
        <v/>
      </c>
      <c r="R11" s="119" t="str">
        <f>DBCS(IF('R7申込書(ファイル添付用)※7名以上の申込みはこちらから'!B27="","",'R7申込書(ファイル添付用)※7名以上の申込みはこちらから'!B27))</f>
        <v/>
      </c>
      <c r="S11" s="119" t="str">
        <f>DBCS(IF('R7申込書(ファイル添付用)※7名以上の申込みはこちらから'!B26="","",'R7申込書(ファイル添付用)※7名以上の申込みはこちらから'!B26))</f>
        <v/>
      </c>
      <c r="T11" s="119" t="str">
        <f>IF('R7申込書(ファイル添付用)※7名以上の申込みはこちらから'!C26=0,"",'R7申込書(ファイル添付用)※7名以上の申込みはこちらから'!C26)</f>
        <v/>
      </c>
      <c r="U11" s="119" t="str">
        <f>IF($R11="","",IF('R7申込書(ファイル添付用)※7名以上の申込みはこちらから'!$E$26="","",'R7申込書(ファイル添付用)※7名以上の申込みはこちらから'!$E$26))</f>
        <v/>
      </c>
      <c r="V11" s="119" t="str">
        <f>IF($R11="","",IF('R7申込書(ファイル添付用)※7名以上の申込みはこちらから'!$E$27="","",'R7申込書(ファイル添付用)※7名以上の申込みはこちらから'!$E$27))</f>
        <v/>
      </c>
      <c r="W11" s="119" t="str">
        <f>IF('R7申込書(ファイル添付用)※7名以上の申込みはこちらから'!H26="○","○","")</f>
        <v/>
      </c>
      <c r="X11" s="119" t="str">
        <f>IF('R7申込書(ファイル添付用)※7名以上の申込みはこちらから'!J26="○","○","")</f>
        <v/>
      </c>
      <c r="Y11" s="119" t="str">
        <f>IF('R7申込書(ファイル添付用)※7名以上の申込みはこちらから'!L26="○","○","")</f>
        <v/>
      </c>
      <c r="Z11" s="119" t="str">
        <f>IF('R7申込書(ファイル添付用)※7名以上の申込みはこちらから'!H27="○","○","")</f>
        <v/>
      </c>
      <c r="AA11" s="119" t="str">
        <f>IF('R7申込書(ファイル添付用)※7名以上の申込みはこちらから'!J27="○","○","")</f>
        <v/>
      </c>
      <c r="AB11" s="119" t="str">
        <f>IF('R7申込書(ファイル添付用)※7名以上の申込みはこちらから'!L27="○","○","")</f>
        <v/>
      </c>
      <c r="AC11" s="119" t="str">
        <f>IF('R7申込書(ファイル添付用)※7名以上の申込みはこちらから'!N26="○","○","")</f>
        <v/>
      </c>
      <c r="AD11" s="119" t="str">
        <f>IF('R7申込書(ファイル添付用)※7名以上の申込みはこちらから'!P26="○","○","")</f>
        <v/>
      </c>
      <c r="AE11" s="119" t="str">
        <f>IF('R7申込書(ファイル添付用)※7名以上の申込みはこちらから'!R26="○","○","")</f>
        <v/>
      </c>
      <c r="AF11" s="119" t="str">
        <f>IF('R7申込書(ファイル添付用)※7名以上の申込みはこちらから'!N27="○","○","")</f>
        <v/>
      </c>
      <c r="AG11" s="119" t="str">
        <f>IF('R7申込書(ファイル添付用)※7名以上の申込みはこちらから'!P27="○","○","")</f>
        <v/>
      </c>
      <c r="AH11" s="119" t="str">
        <f>IF('R7申込書(ファイル添付用)※7名以上の申込みはこちらから'!R27="○","○","")</f>
        <v/>
      </c>
      <c r="AI11" s="119" t="str">
        <f>IF('R7申込書(ファイル添付用)※7名以上の申込みはこちらから'!H28="○","○","")</f>
        <v/>
      </c>
      <c r="AJ11" s="119" t="str">
        <f>IF('R7申込書(ファイル添付用)※7名以上の申込みはこちらから'!N28="○","○","")</f>
        <v/>
      </c>
      <c r="AK11" s="119" t="str">
        <f>IF('R7申込書(ファイル添付用)※7名以上の申込みはこちらから'!J28="○","○","")</f>
        <v/>
      </c>
      <c r="AL11" s="119" t="str">
        <f>IF('R7申込書(ファイル添付用)※7名以上の申込みはこちらから'!P28="○","○","")</f>
        <v/>
      </c>
      <c r="AM11" s="119" t="str">
        <f>IF('R7申込書(ファイル添付用)※7名以上の申込みはこちらから'!L28="○","○","")</f>
        <v/>
      </c>
      <c r="AN11" s="119" t="str">
        <f>IF('R7申込書(ファイル添付用)※7名以上の申込みはこちらから'!R28="○","○","")</f>
        <v/>
      </c>
      <c r="AO11" s="122" t="str">
        <f>IF(R11="","",PHONETIC('R7申込書(ファイル添付用)'!F$8))</f>
        <v/>
      </c>
      <c r="AP11" s="122" t="str">
        <f>IF(R11="","",PHONETIC('R7申込書(ファイル添付用)'!C$7))</f>
        <v/>
      </c>
      <c r="AQ11" s="122" t="str">
        <f>IF(R11="","",PHONETIC('R7申込書(ファイル添付用)'!D$13))</f>
        <v/>
      </c>
    </row>
    <row r="12" spans="1:43" x14ac:dyDescent="0.15">
      <c r="A12" s="119" t="str">
        <f t="shared" si="0"/>
        <v/>
      </c>
      <c r="B12" s="119" t="str">
        <f>IF($R12="","",IF('R7申込書(ファイル添付用)'!J$6="","",'R7申込書(ファイル添付用)'!J$6))</f>
        <v/>
      </c>
      <c r="C12" s="119" t="str">
        <f>IF($R12="","",IF('R7申込書(ファイル添付用)'!M$6="","",'R7申込書(ファイル添付用)'!M$6))</f>
        <v/>
      </c>
      <c r="D12" s="119" t="str">
        <f>IF($R12="","",IF('R7申込書(ファイル添付用)'!P$6="","",'R7申込書(ファイル添付用)'!P$6))</f>
        <v/>
      </c>
      <c r="E12" s="119" t="str">
        <f>IF($R12="","",IF('R7申込書(ファイル添付用)'!C$8="","",'R7申込書(ファイル添付用)'!C$8))</f>
        <v/>
      </c>
      <c r="F12" s="119" t="str">
        <f>IF($R12="","",IF('R7申込書(ファイル添付用)'!F$8="","",'R7申込書(ファイル添付用)'!F$8))</f>
        <v/>
      </c>
      <c r="G12" s="119" t="str">
        <f>IF(R12="","",IF('R7申込書(ファイル添付用)'!C$7=0,"",'R7申込書(ファイル添付用)'!C$7))</f>
        <v/>
      </c>
      <c r="H12" s="119" t="str">
        <f>IF(R12="","",IF('R7申込書(ファイル添付用)'!C$9=0,"",'R7申込書(ファイル添付用)'!C$9))</f>
        <v/>
      </c>
      <c r="I12" s="119" t="str">
        <f>IF(R12="","",ASC('R7申込書(ファイル添付用)'!D$10))</f>
        <v/>
      </c>
      <c r="J12" s="119" t="str">
        <f>IF($R12="","",IF('R7申込書(ファイル添付用)'!G$10="","",'R7申込書(ファイル添付用)'!G$10))</f>
        <v/>
      </c>
      <c r="K12" s="119" t="str">
        <f>IF($R12="","",IF('R7申込書(ファイル添付用)'!J$10="","",'R7申込書(ファイル添付用)'!J$10))</f>
        <v/>
      </c>
      <c r="L12" s="119" t="str">
        <f>IF($R12="","",IF('R7申込書(ファイル添付用)'!N$10="","",'R7申込書(ファイル添付用)'!N$10))</f>
        <v/>
      </c>
      <c r="M12" s="119" t="str">
        <f>IF(R12="","",ASC('R7申込書(ファイル添付用)'!D$11))</f>
        <v/>
      </c>
      <c r="N12" s="119" t="str">
        <f>IF(R12="","",ASC('R7申込書(ファイル添付用)'!I$11))</f>
        <v/>
      </c>
      <c r="O12" s="119" t="str">
        <f>IF(R12="","",ASC('R7申込書(ファイル添付用)'!E$12))</f>
        <v/>
      </c>
      <c r="P12" s="119" t="str">
        <f>IF(R12="","",ASC('R7申込書(ファイル添付用)'!D$13))</f>
        <v/>
      </c>
      <c r="Q12" s="119" t="str">
        <f>IF(R12="","",IF('R7申込書(ファイル添付用)'!K$13="希望する","要",""))</f>
        <v/>
      </c>
      <c r="R12" s="119" t="str">
        <f>DBCS(IF('R7申込書(ファイル添付用)※7名以上の申込みはこちらから'!B30="","",'R7申込書(ファイル添付用)※7名以上の申込みはこちらから'!B30))</f>
        <v/>
      </c>
      <c r="S12" s="119" t="str">
        <f>DBCS(IF('R7申込書(ファイル添付用)※7名以上の申込みはこちらから'!B29="","",'R7申込書(ファイル添付用)※7名以上の申込みはこちらから'!B29))</f>
        <v/>
      </c>
      <c r="T12" s="119" t="str">
        <f>IF('R7申込書(ファイル添付用)※7名以上の申込みはこちらから'!C29=0,"",'R7申込書(ファイル添付用)※7名以上の申込みはこちらから'!C29)</f>
        <v/>
      </c>
      <c r="U12" s="119" t="str">
        <f>IF($R12="","",IF('R7申込書(ファイル添付用)※7名以上の申込みはこちらから'!$E$29="","",'R7申込書(ファイル添付用)※7名以上の申込みはこちらから'!$E$29))</f>
        <v/>
      </c>
      <c r="V12" s="119" t="str">
        <f>IF($R12="","",IF('R7申込書(ファイル添付用)※7名以上の申込みはこちらから'!$E$30="","",'R7申込書(ファイル添付用)※7名以上の申込みはこちらから'!$E$30))</f>
        <v/>
      </c>
      <c r="W12" s="119" t="str">
        <f>IF('R7申込書(ファイル添付用)※7名以上の申込みはこちらから'!H29="○","○","")</f>
        <v/>
      </c>
      <c r="X12" s="119" t="str">
        <f>IF('R7申込書(ファイル添付用)※7名以上の申込みはこちらから'!J29="○","○","")</f>
        <v/>
      </c>
      <c r="Y12" s="119" t="str">
        <f>IF('R7申込書(ファイル添付用)※7名以上の申込みはこちらから'!L29="○","○","")</f>
        <v/>
      </c>
      <c r="Z12" s="119" t="str">
        <f>IF('R7申込書(ファイル添付用)※7名以上の申込みはこちらから'!H30="○","○","")</f>
        <v/>
      </c>
      <c r="AA12" s="119" t="str">
        <f>IF('R7申込書(ファイル添付用)※7名以上の申込みはこちらから'!J30="○","○","")</f>
        <v/>
      </c>
      <c r="AB12" s="119" t="str">
        <f>IF('R7申込書(ファイル添付用)※7名以上の申込みはこちらから'!L30="○","○","")</f>
        <v/>
      </c>
      <c r="AC12" s="119" t="str">
        <f>IF('R7申込書(ファイル添付用)※7名以上の申込みはこちらから'!N29="○","○","")</f>
        <v/>
      </c>
      <c r="AD12" s="119" t="str">
        <f>IF('R7申込書(ファイル添付用)※7名以上の申込みはこちらから'!P29="○","○","")</f>
        <v/>
      </c>
      <c r="AE12" s="119" t="str">
        <f>IF('R7申込書(ファイル添付用)※7名以上の申込みはこちらから'!R29="○","○","")</f>
        <v/>
      </c>
      <c r="AF12" s="119" t="str">
        <f>IF('R7申込書(ファイル添付用)※7名以上の申込みはこちらから'!N30="○","○","")</f>
        <v/>
      </c>
      <c r="AG12" s="119" t="str">
        <f>IF('R7申込書(ファイル添付用)※7名以上の申込みはこちらから'!P30="○","○","")</f>
        <v/>
      </c>
      <c r="AH12" s="119" t="str">
        <f>IF('R7申込書(ファイル添付用)※7名以上の申込みはこちらから'!R30="○","○","")</f>
        <v/>
      </c>
      <c r="AI12" s="119" t="str">
        <f>IF('R7申込書(ファイル添付用)※7名以上の申込みはこちらから'!H31="○","○","")</f>
        <v/>
      </c>
      <c r="AJ12" s="119" t="str">
        <f>IF('R7申込書(ファイル添付用)※7名以上の申込みはこちらから'!N31="○","○","")</f>
        <v/>
      </c>
      <c r="AK12" s="119" t="str">
        <f>IF('R7申込書(ファイル添付用)※7名以上の申込みはこちらから'!J31="○","○","")</f>
        <v/>
      </c>
      <c r="AL12" s="119" t="str">
        <f>IF('R7申込書(ファイル添付用)※7名以上の申込みはこちらから'!P31="○","○","")</f>
        <v/>
      </c>
      <c r="AM12" s="119" t="str">
        <f>IF('R7申込書(ファイル添付用)※7名以上の申込みはこちらから'!L31="○","○","")</f>
        <v/>
      </c>
      <c r="AN12" s="119" t="str">
        <f>IF('R7申込書(ファイル添付用)※7名以上の申込みはこちらから'!R31="○","○","")</f>
        <v/>
      </c>
      <c r="AO12" s="122" t="str">
        <f>IF(R12="","",PHONETIC('R7申込書(ファイル添付用)'!F$8))</f>
        <v/>
      </c>
      <c r="AP12" s="122" t="str">
        <f>IF(R12="","",PHONETIC('R7申込書(ファイル添付用)'!C$7))</f>
        <v/>
      </c>
      <c r="AQ12" s="122" t="str">
        <f>IF(R12="","",PHONETIC('R7申込書(ファイル添付用)'!D$13))</f>
        <v/>
      </c>
    </row>
    <row r="13" spans="1:43" x14ac:dyDescent="0.15">
      <c r="A13" s="119" t="str">
        <f t="shared" si="0"/>
        <v/>
      </c>
      <c r="B13" s="119" t="str">
        <f>IF($R13="","",IF('R7申込書(ファイル添付用)'!J$6="","",'R7申込書(ファイル添付用)'!J$6))</f>
        <v/>
      </c>
      <c r="C13" s="119" t="str">
        <f>IF($R13="","",IF('R7申込書(ファイル添付用)'!M$6="","",'R7申込書(ファイル添付用)'!M$6))</f>
        <v/>
      </c>
      <c r="D13" s="119" t="str">
        <f>IF($R13="","",IF('R7申込書(ファイル添付用)'!P$6="","",'R7申込書(ファイル添付用)'!P$6))</f>
        <v/>
      </c>
      <c r="E13" s="119" t="str">
        <f>IF($R13="","",IF('R7申込書(ファイル添付用)'!C$8="","",'R7申込書(ファイル添付用)'!C$8))</f>
        <v/>
      </c>
      <c r="F13" s="119" t="str">
        <f>IF($R13="","",IF('R7申込書(ファイル添付用)'!F$8="","",'R7申込書(ファイル添付用)'!F$8))</f>
        <v/>
      </c>
      <c r="G13" s="119" t="str">
        <f>IF(R13="","",IF('R7申込書(ファイル添付用)'!C$7=0,"",'R7申込書(ファイル添付用)'!C$7))</f>
        <v/>
      </c>
      <c r="H13" s="119" t="str">
        <f>IF(R13="","",IF('R7申込書(ファイル添付用)'!C$9=0,"",'R7申込書(ファイル添付用)'!C$9))</f>
        <v/>
      </c>
      <c r="I13" s="119" t="str">
        <f>IF(R13="","",ASC('R7申込書(ファイル添付用)'!D$10))</f>
        <v/>
      </c>
      <c r="J13" s="119" t="str">
        <f>IF($R13="","",IF('R7申込書(ファイル添付用)'!G$10="","",'R7申込書(ファイル添付用)'!G$10))</f>
        <v/>
      </c>
      <c r="K13" s="119" t="str">
        <f>IF($R13="","",IF('R7申込書(ファイル添付用)'!J$10="","",'R7申込書(ファイル添付用)'!J$10))</f>
        <v/>
      </c>
      <c r="L13" s="119" t="str">
        <f>IF($R13="","",IF('R7申込書(ファイル添付用)'!N$10="","",'R7申込書(ファイル添付用)'!N$10))</f>
        <v/>
      </c>
      <c r="M13" s="119" t="str">
        <f>IF(R13="","",ASC('R7申込書(ファイル添付用)'!D$11))</f>
        <v/>
      </c>
      <c r="N13" s="119" t="str">
        <f>IF(R13="","",ASC('R7申込書(ファイル添付用)'!I$11))</f>
        <v/>
      </c>
      <c r="O13" s="119" t="str">
        <f>IF(R13="","",ASC('R7申込書(ファイル添付用)'!E$12))</f>
        <v/>
      </c>
      <c r="P13" s="119" t="str">
        <f>IF(R13="","",ASC('R7申込書(ファイル添付用)'!D$13))</f>
        <v/>
      </c>
      <c r="Q13" s="119" t="str">
        <f>IF(R13="","",IF('R7申込書(ファイル添付用)'!K$13="希望する","要",""))</f>
        <v/>
      </c>
      <c r="R13" s="119" t="str">
        <f>DBCS(IF('R7申込書(ファイル添付用)※7名以上の申込みはこちらから'!B33="","",'R7申込書(ファイル添付用)※7名以上の申込みはこちらから'!B33))</f>
        <v/>
      </c>
      <c r="S13" s="119" t="str">
        <f>DBCS(IF('R7申込書(ファイル添付用)※7名以上の申込みはこちらから'!B32="","",'R7申込書(ファイル添付用)※7名以上の申込みはこちらから'!B32))</f>
        <v/>
      </c>
      <c r="T13" s="119" t="str">
        <f>IF('R7申込書(ファイル添付用)※7名以上の申込みはこちらから'!C32=0,"",'R7申込書(ファイル添付用)※7名以上の申込みはこちらから'!C32)</f>
        <v/>
      </c>
      <c r="U13" s="119" t="str">
        <f>IF($R13="","",IF('R7申込書(ファイル添付用)※7名以上の申込みはこちらから'!$E$32="","",'R7申込書(ファイル添付用)※7名以上の申込みはこちらから'!$E$32))</f>
        <v/>
      </c>
      <c r="V13" s="119" t="str">
        <f>IF($R13="","",IF('R7申込書(ファイル添付用)※7名以上の申込みはこちらから'!$E$33="","",'R7申込書(ファイル添付用)※7名以上の申込みはこちらから'!$E$33))</f>
        <v/>
      </c>
      <c r="W13" s="119" t="str">
        <f>IF('R7申込書(ファイル添付用)※7名以上の申込みはこちらから'!H32="○","○","")</f>
        <v/>
      </c>
      <c r="X13" s="119" t="str">
        <f>IF('R7申込書(ファイル添付用)※7名以上の申込みはこちらから'!J32="○","○","")</f>
        <v/>
      </c>
      <c r="Y13" s="119" t="str">
        <f>IF('R7申込書(ファイル添付用)※7名以上の申込みはこちらから'!L32="○","○","")</f>
        <v/>
      </c>
      <c r="Z13" s="119" t="str">
        <f>IF('R7申込書(ファイル添付用)※7名以上の申込みはこちらから'!H33="○","○","")</f>
        <v/>
      </c>
      <c r="AA13" s="119" t="str">
        <f>IF('R7申込書(ファイル添付用)※7名以上の申込みはこちらから'!J33="○","○","")</f>
        <v/>
      </c>
      <c r="AB13" s="119" t="str">
        <f>IF('R7申込書(ファイル添付用)※7名以上の申込みはこちらから'!L33="○","○","")</f>
        <v/>
      </c>
      <c r="AC13" s="119" t="str">
        <f>IF('R7申込書(ファイル添付用)※7名以上の申込みはこちらから'!N32="○","○","")</f>
        <v/>
      </c>
      <c r="AD13" s="119" t="str">
        <f>IF('R7申込書(ファイル添付用)※7名以上の申込みはこちらから'!M32="○","○","")</f>
        <v/>
      </c>
      <c r="AE13" s="119" t="str">
        <f>IF('R7申込書(ファイル添付用)※7名以上の申込みはこちらから'!R32="○","○","")</f>
        <v/>
      </c>
      <c r="AF13" s="119" t="str">
        <f>IF('R7申込書(ファイル添付用)※7名以上の申込みはこちらから'!N33="○","○","")</f>
        <v/>
      </c>
      <c r="AG13" s="119" t="str">
        <f>IF('R7申込書(ファイル添付用)※7名以上の申込みはこちらから'!P33="○","○","")</f>
        <v/>
      </c>
      <c r="AH13" s="119" t="str">
        <f>IF('R7申込書(ファイル添付用)※7名以上の申込みはこちらから'!R33="○","○","")</f>
        <v/>
      </c>
      <c r="AI13" s="119" t="str">
        <f>IF('R7申込書(ファイル添付用)※7名以上の申込みはこちらから'!G34="○","○","")</f>
        <v/>
      </c>
      <c r="AJ13" s="119" t="str">
        <f>IF('R7申込書(ファイル添付用)※7名以上の申込みはこちらから'!N34="○","○","")</f>
        <v/>
      </c>
      <c r="AK13" s="119" t="str">
        <f>IF('R7申込書(ファイル添付用)※7名以上の申込みはこちらから'!J34="○","○","")</f>
        <v/>
      </c>
      <c r="AL13" s="119" t="str">
        <f>IF('R7申込書(ファイル添付用)※7名以上の申込みはこちらから'!P34="○","○","")</f>
        <v/>
      </c>
      <c r="AM13" s="119" t="str">
        <f>IF('R7申込書(ファイル添付用)※7名以上の申込みはこちらから'!L34="○","○","")</f>
        <v/>
      </c>
      <c r="AN13" s="119" t="str">
        <f>IF('R7申込書(ファイル添付用)※7名以上の申込みはこちらから'!R34="○","○","")</f>
        <v/>
      </c>
      <c r="AO13" s="122" t="str">
        <f>IF(R13="","",PHONETIC('R7申込書(ファイル添付用)'!F$8))</f>
        <v/>
      </c>
      <c r="AP13" s="122" t="str">
        <f>IF(R13="","",PHONETIC('R7申込書(ファイル添付用)'!C$7))</f>
        <v/>
      </c>
      <c r="AQ13" s="122" t="str">
        <f>IF(R13="","",PHONETIC('R7申込書(ファイル添付用)'!D$13))</f>
        <v/>
      </c>
    </row>
  </sheetData>
  <sheetProtection algorithmName="SHA-512" hashValue="UP5LbleAwlvBayZnVFGGDnwXE6mwiusLaxEfSwkAmV3jb+EtmzYCMwZlCgBi3yJj5r2EMhQbkEhdE4w4R53mrQ==" saltValue="Ib9SpZo0uWUPIYtUM95JMw==" spinCount="100000" sheet="1" selectLockedCells="1"/>
  <phoneticPr fontId="5"/>
  <dataValidations count="2">
    <dataValidation imeMode="hiragana" allowBlank="1" showInputMessage="1" showErrorMessage="1" sqref="E1:H1 O1:V1 J1:L1" xr:uid="{00000000-0002-0000-0400-000000000000}"/>
    <dataValidation imeMode="off" allowBlank="1" showInputMessage="1" showErrorMessage="1" sqref="I1 M1:V1 AO3:AQ13 AO2:XFD2 A2:V13" xr:uid="{00000000-0002-0000-0400-000001000000}"/>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C54E-3BD8-4987-AF2A-EEF37DF61B8B}">
  <sheetPr codeName="Sheet12"/>
  <dimension ref="A1:B17"/>
  <sheetViews>
    <sheetView workbookViewId="0"/>
  </sheetViews>
  <sheetFormatPr defaultRowHeight="13.5" x14ac:dyDescent="0.15"/>
  <cols>
    <col min="1" max="1" width="19.25" style="124" bestFit="1" customWidth="1"/>
    <col min="2" max="2" width="27.625" style="124" bestFit="1" customWidth="1"/>
    <col min="3" max="16384" width="9" style="124"/>
  </cols>
  <sheetData>
    <row r="1" spans="1:2" x14ac:dyDescent="0.15">
      <c r="A1" s="124" t="s">
        <v>59</v>
      </c>
      <c r="B1" s="124" t="s">
        <v>69</v>
      </c>
    </row>
    <row r="2" spans="1:2" x14ac:dyDescent="0.15">
      <c r="A2" s="124" t="s">
        <v>88</v>
      </c>
      <c r="B2" s="124" t="s">
        <v>70</v>
      </c>
    </row>
    <row r="3" spans="1:2" x14ac:dyDescent="0.15">
      <c r="A3" s="124" t="s">
        <v>60</v>
      </c>
      <c r="B3" s="124" t="s">
        <v>71</v>
      </c>
    </row>
    <row r="4" spans="1:2" x14ac:dyDescent="0.15">
      <c r="A4" s="124" t="s">
        <v>89</v>
      </c>
      <c r="B4" s="124" t="s">
        <v>2926</v>
      </c>
    </row>
    <row r="5" spans="1:2" x14ac:dyDescent="0.15">
      <c r="A5" s="124" t="s">
        <v>90</v>
      </c>
      <c r="B5" s="124" t="s">
        <v>72</v>
      </c>
    </row>
    <row r="6" spans="1:2" x14ac:dyDescent="0.15">
      <c r="A6" s="124" t="s">
        <v>92</v>
      </c>
      <c r="B6" s="124" t="s">
        <v>80</v>
      </c>
    </row>
    <row r="7" spans="1:2" x14ac:dyDescent="0.15">
      <c r="A7" s="124" t="s">
        <v>93</v>
      </c>
      <c r="B7" s="124" t="s">
        <v>81</v>
      </c>
    </row>
    <row r="8" spans="1:2" x14ac:dyDescent="0.15">
      <c r="A8" s="124" t="s">
        <v>61</v>
      </c>
      <c r="B8" s="124" t="s">
        <v>73</v>
      </c>
    </row>
    <row r="9" spans="1:2" x14ac:dyDescent="0.15">
      <c r="A9" s="124" t="s">
        <v>91</v>
      </c>
      <c r="B9" s="124" t="s">
        <v>74</v>
      </c>
    </row>
    <row r="10" spans="1:2" x14ac:dyDescent="0.15">
      <c r="A10" s="124" t="s">
        <v>62</v>
      </c>
      <c r="B10" s="124" t="s">
        <v>75</v>
      </c>
    </row>
    <row r="11" spans="1:2" x14ac:dyDescent="0.15">
      <c r="A11" s="124" t="s">
        <v>63</v>
      </c>
      <c r="B11" s="124" t="s">
        <v>76</v>
      </c>
    </row>
    <row r="12" spans="1:2" x14ac:dyDescent="0.15">
      <c r="A12" s="124" t="s">
        <v>64</v>
      </c>
      <c r="B12" s="124" t="s">
        <v>77</v>
      </c>
    </row>
    <row r="13" spans="1:2" x14ac:dyDescent="0.15">
      <c r="A13" s="124" t="s">
        <v>65</v>
      </c>
      <c r="B13" s="124" t="s">
        <v>78</v>
      </c>
    </row>
    <row r="14" spans="1:2" x14ac:dyDescent="0.15">
      <c r="A14" s="124" t="s">
        <v>66</v>
      </c>
      <c r="B14" s="124" t="s">
        <v>79</v>
      </c>
    </row>
    <row r="15" spans="1:2" x14ac:dyDescent="0.15">
      <c r="A15" s="124" t="s">
        <v>94</v>
      </c>
      <c r="B15" s="124" t="s">
        <v>2927</v>
      </c>
    </row>
    <row r="16" spans="1:2" x14ac:dyDescent="0.15">
      <c r="A16" s="124" t="s">
        <v>67</v>
      </c>
    </row>
    <row r="17" spans="1:1" x14ac:dyDescent="0.15">
      <c r="A17" s="124" t="s">
        <v>68</v>
      </c>
    </row>
  </sheetData>
  <sheetProtection sheet="1" objects="1" scenarios="1" selectLockedCells="1" selectUnlockedCells="1"/>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A69EE-7897-465A-96C9-C190CEFFE5FD}">
  <sheetPr codeName="Sheet8"/>
  <dimension ref="A1:AA348"/>
  <sheetViews>
    <sheetView workbookViewId="0">
      <pane xSplit="1" ySplit="1" topLeftCell="B2" activePane="bottomRight" state="frozen"/>
      <selection activeCell="F1" sqref="F1"/>
      <selection pane="topRight" activeCell="F1" sqref="F1"/>
      <selection pane="bottomLeft" activeCell="F1" sqref="F1"/>
      <selection pane="bottomRight"/>
    </sheetView>
  </sheetViews>
  <sheetFormatPr defaultRowHeight="13.5" x14ac:dyDescent="0.15"/>
  <cols>
    <col min="1" max="1" width="9" style="123"/>
    <col min="2" max="2" width="21.375" style="123" bestFit="1" customWidth="1"/>
    <col min="3" max="24" width="21.375" style="123" customWidth="1"/>
    <col min="25" max="25" width="9" style="123" bestFit="1" customWidth="1"/>
    <col min="26" max="26" width="5.5" style="123" bestFit="1" customWidth="1"/>
    <col min="27" max="27" width="9" style="123" bestFit="1" customWidth="1"/>
    <col min="28" max="16384" width="9" style="123"/>
  </cols>
  <sheetData>
    <row r="1" spans="1:27" x14ac:dyDescent="0.15">
      <c r="A1" s="123" t="s">
        <v>2054</v>
      </c>
      <c r="B1" s="123" t="s">
        <v>2055</v>
      </c>
      <c r="C1" s="123" t="s">
        <v>2056</v>
      </c>
      <c r="D1" s="123" t="s">
        <v>2057</v>
      </c>
      <c r="E1" s="123" t="s">
        <v>2058</v>
      </c>
      <c r="F1" s="123" t="s">
        <v>2059</v>
      </c>
      <c r="G1" s="123" t="s">
        <v>2060</v>
      </c>
      <c r="H1" s="123" t="s">
        <v>2061</v>
      </c>
      <c r="I1" s="123" t="s">
        <v>2062</v>
      </c>
      <c r="J1" s="123" t="s">
        <v>2063</v>
      </c>
      <c r="K1" s="123" t="s">
        <v>2064</v>
      </c>
      <c r="L1" s="123" t="s">
        <v>2065</v>
      </c>
      <c r="M1" s="123" t="s">
        <v>2066</v>
      </c>
      <c r="N1" s="123" t="s">
        <v>2067</v>
      </c>
      <c r="O1" s="123" t="s">
        <v>2068</v>
      </c>
      <c r="P1" s="123" t="s">
        <v>2069</v>
      </c>
      <c r="Q1" s="123" t="s">
        <v>2070</v>
      </c>
      <c r="R1" s="123" t="s">
        <v>2071</v>
      </c>
      <c r="S1" s="123" t="s">
        <v>2072</v>
      </c>
      <c r="T1" s="123" t="s">
        <v>2073</v>
      </c>
      <c r="U1" s="123" t="s">
        <v>2074</v>
      </c>
      <c r="V1" s="123" t="s">
        <v>2075</v>
      </c>
      <c r="W1" s="123" t="s">
        <v>2076</v>
      </c>
      <c r="X1" s="123" t="s">
        <v>2077</v>
      </c>
      <c r="Y1" s="123" t="s">
        <v>2022</v>
      </c>
      <c r="Z1" s="123" t="s">
        <v>2021</v>
      </c>
      <c r="AA1" s="123" t="s">
        <v>2078</v>
      </c>
    </row>
    <row r="2" spans="1:27" x14ac:dyDescent="0.15">
      <c r="A2" s="123" t="str">
        <f>CONCATENATE("P",Y2)</f>
        <v>P9100001</v>
      </c>
      <c r="B2" s="123" t="s">
        <v>2079</v>
      </c>
      <c r="C2" s="123" t="s">
        <v>2080</v>
      </c>
      <c r="D2" s="123" t="s">
        <v>2081</v>
      </c>
      <c r="E2" s="123" t="s">
        <v>2082</v>
      </c>
      <c r="F2" s="123" t="s">
        <v>2082</v>
      </c>
      <c r="G2" s="123" t="s">
        <v>2082</v>
      </c>
      <c r="H2" s="123" t="s">
        <v>2082</v>
      </c>
      <c r="I2" s="123" t="s">
        <v>2082</v>
      </c>
      <c r="J2" s="123" t="s">
        <v>2082</v>
      </c>
      <c r="K2" s="123" t="s">
        <v>2082</v>
      </c>
      <c r="L2" s="123" t="s">
        <v>2082</v>
      </c>
      <c r="M2" s="123" t="s">
        <v>2082</v>
      </c>
      <c r="N2" s="123" t="s">
        <v>2082</v>
      </c>
      <c r="O2" s="123" t="s">
        <v>2082</v>
      </c>
      <c r="P2" s="123" t="s">
        <v>2082</v>
      </c>
      <c r="Q2" s="123" t="s">
        <v>2082</v>
      </c>
      <c r="R2" s="123" t="s">
        <v>2082</v>
      </c>
      <c r="S2" s="123" t="s">
        <v>2082</v>
      </c>
      <c r="T2" s="123" t="s">
        <v>2082</v>
      </c>
      <c r="U2" s="123" t="s">
        <v>2082</v>
      </c>
      <c r="V2" s="123" t="s">
        <v>2082</v>
      </c>
      <c r="W2" s="123" t="s">
        <v>2082</v>
      </c>
      <c r="X2" s="123" t="s">
        <v>2082</v>
      </c>
      <c r="Y2" s="123">
        <v>9100001</v>
      </c>
      <c r="Z2" s="123">
        <v>1</v>
      </c>
      <c r="AA2" s="123" t="s">
        <v>112</v>
      </c>
    </row>
    <row r="3" spans="1:27" x14ac:dyDescent="0.15">
      <c r="A3" s="123" t="str">
        <f t="shared" ref="A3:A66" si="0">CONCATENATE("P",Y3)</f>
        <v>P9100002</v>
      </c>
      <c r="B3" s="123" t="s">
        <v>2083</v>
      </c>
      <c r="C3" s="123" t="s">
        <v>2084</v>
      </c>
      <c r="D3" s="123" t="s">
        <v>2085</v>
      </c>
      <c r="E3" s="123" t="s">
        <v>2082</v>
      </c>
      <c r="F3" s="123" t="s">
        <v>2082</v>
      </c>
      <c r="G3" s="123" t="s">
        <v>2082</v>
      </c>
      <c r="H3" s="123" t="s">
        <v>2082</v>
      </c>
      <c r="I3" s="123" t="s">
        <v>2082</v>
      </c>
      <c r="J3" s="123" t="s">
        <v>2082</v>
      </c>
      <c r="K3" s="123" t="s">
        <v>2082</v>
      </c>
      <c r="L3" s="123" t="s">
        <v>2082</v>
      </c>
      <c r="M3" s="123" t="s">
        <v>2082</v>
      </c>
      <c r="N3" s="123" t="s">
        <v>2082</v>
      </c>
      <c r="O3" s="123" t="s">
        <v>2082</v>
      </c>
      <c r="P3" s="123" t="s">
        <v>2082</v>
      </c>
      <c r="Q3" s="123" t="s">
        <v>2082</v>
      </c>
      <c r="R3" s="123" t="s">
        <v>2082</v>
      </c>
      <c r="S3" s="123" t="s">
        <v>2082</v>
      </c>
      <c r="T3" s="123" t="s">
        <v>2082</v>
      </c>
      <c r="U3" s="123" t="s">
        <v>2082</v>
      </c>
      <c r="V3" s="123" t="s">
        <v>2082</v>
      </c>
      <c r="W3" s="123" t="s">
        <v>2082</v>
      </c>
      <c r="X3" s="123" t="s">
        <v>2082</v>
      </c>
      <c r="Y3" s="123">
        <v>9100002</v>
      </c>
      <c r="Z3" s="123">
        <v>4</v>
      </c>
      <c r="AA3" s="123" t="s">
        <v>112</v>
      </c>
    </row>
    <row r="4" spans="1:27" x14ac:dyDescent="0.15">
      <c r="A4" s="123" t="str">
        <f t="shared" si="0"/>
        <v>P9100003</v>
      </c>
      <c r="B4" s="123" t="s">
        <v>2086</v>
      </c>
      <c r="C4" s="123" t="s">
        <v>2087</v>
      </c>
      <c r="D4" s="123" t="s">
        <v>2088</v>
      </c>
      <c r="E4" s="123" t="s">
        <v>2089</v>
      </c>
      <c r="F4" s="123" t="s">
        <v>2082</v>
      </c>
      <c r="G4" s="123" t="s">
        <v>2082</v>
      </c>
      <c r="H4" s="123" t="s">
        <v>2082</v>
      </c>
      <c r="I4" s="123" t="s">
        <v>2082</v>
      </c>
      <c r="J4" s="123" t="s">
        <v>2082</v>
      </c>
      <c r="K4" s="123" t="s">
        <v>2082</v>
      </c>
      <c r="L4" s="123" t="s">
        <v>2082</v>
      </c>
      <c r="M4" s="123" t="s">
        <v>2082</v>
      </c>
      <c r="N4" s="123" t="s">
        <v>2082</v>
      </c>
      <c r="O4" s="123" t="s">
        <v>2082</v>
      </c>
      <c r="P4" s="123" t="s">
        <v>2082</v>
      </c>
      <c r="Q4" s="123" t="s">
        <v>2082</v>
      </c>
      <c r="R4" s="123" t="s">
        <v>2082</v>
      </c>
      <c r="S4" s="123" t="s">
        <v>2082</v>
      </c>
      <c r="T4" s="123" t="s">
        <v>2082</v>
      </c>
      <c r="U4" s="123" t="s">
        <v>2082</v>
      </c>
      <c r="V4" s="123" t="s">
        <v>2082</v>
      </c>
      <c r="W4" s="123" t="s">
        <v>2082</v>
      </c>
      <c r="X4" s="123" t="s">
        <v>2082</v>
      </c>
      <c r="Y4" s="123">
        <v>9100003</v>
      </c>
      <c r="Z4" s="123">
        <v>7</v>
      </c>
      <c r="AA4" s="123" t="s">
        <v>112</v>
      </c>
    </row>
    <row r="5" spans="1:27" x14ac:dyDescent="0.15">
      <c r="A5" s="123" t="str">
        <f t="shared" si="0"/>
        <v>P9100004</v>
      </c>
      <c r="B5" s="123" t="s">
        <v>2090</v>
      </c>
      <c r="C5" s="123" t="s">
        <v>2091</v>
      </c>
      <c r="D5" s="123" t="s">
        <v>2092</v>
      </c>
      <c r="E5" s="123" t="s">
        <v>2093</v>
      </c>
      <c r="F5" s="123" t="s">
        <v>2082</v>
      </c>
      <c r="G5" s="123" t="s">
        <v>2082</v>
      </c>
      <c r="H5" s="123" t="s">
        <v>2082</v>
      </c>
      <c r="I5" s="123" t="s">
        <v>2082</v>
      </c>
      <c r="J5" s="123" t="s">
        <v>2082</v>
      </c>
      <c r="K5" s="123" t="s">
        <v>2082</v>
      </c>
      <c r="L5" s="123" t="s">
        <v>2082</v>
      </c>
      <c r="M5" s="123" t="s">
        <v>2082</v>
      </c>
      <c r="N5" s="123" t="s">
        <v>2082</v>
      </c>
      <c r="O5" s="123" t="s">
        <v>2082</v>
      </c>
      <c r="P5" s="123" t="s">
        <v>2082</v>
      </c>
      <c r="Q5" s="123" t="s">
        <v>2082</v>
      </c>
      <c r="R5" s="123" t="s">
        <v>2082</v>
      </c>
      <c r="S5" s="123" t="s">
        <v>2082</v>
      </c>
      <c r="T5" s="123" t="s">
        <v>2082</v>
      </c>
      <c r="U5" s="123" t="s">
        <v>2082</v>
      </c>
      <c r="V5" s="123" t="s">
        <v>2082</v>
      </c>
      <c r="W5" s="123" t="s">
        <v>2082</v>
      </c>
      <c r="X5" s="123" t="s">
        <v>2082</v>
      </c>
      <c r="Y5" s="123">
        <v>9100004</v>
      </c>
      <c r="Z5" s="123">
        <v>11</v>
      </c>
      <c r="AA5" s="123" t="s">
        <v>112</v>
      </c>
    </row>
    <row r="6" spans="1:27" x14ac:dyDescent="0.15">
      <c r="A6" s="123" t="str">
        <f t="shared" si="0"/>
        <v>P9100005</v>
      </c>
      <c r="B6" s="123" t="s">
        <v>2094</v>
      </c>
      <c r="C6" s="123" t="s">
        <v>2095</v>
      </c>
      <c r="D6" s="123" t="s">
        <v>2096</v>
      </c>
      <c r="E6" s="123" t="s">
        <v>2082</v>
      </c>
      <c r="F6" s="123" t="s">
        <v>2082</v>
      </c>
      <c r="G6" s="123" t="s">
        <v>2082</v>
      </c>
      <c r="H6" s="123" t="s">
        <v>2082</v>
      </c>
      <c r="I6" s="123" t="s">
        <v>2082</v>
      </c>
      <c r="J6" s="123" t="s">
        <v>2082</v>
      </c>
      <c r="K6" s="123" t="s">
        <v>2082</v>
      </c>
      <c r="L6" s="123" t="s">
        <v>2082</v>
      </c>
      <c r="M6" s="123" t="s">
        <v>2082</v>
      </c>
      <c r="N6" s="123" t="s">
        <v>2082</v>
      </c>
      <c r="O6" s="123" t="s">
        <v>2082</v>
      </c>
      <c r="P6" s="123" t="s">
        <v>2082</v>
      </c>
      <c r="Q6" s="123" t="s">
        <v>2082</v>
      </c>
      <c r="R6" s="123" t="s">
        <v>2082</v>
      </c>
      <c r="S6" s="123" t="s">
        <v>2082</v>
      </c>
      <c r="T6" s="123" t="s">
        <v>2082</v>
      </c>
      <c r="U6" s="123" t="s">
        <v>2082</v>
      </c>
      <c r="V6" s="123" t="s">
        <v>2082</v>
      </c>
      <c r="W6" s="123" t="s">
        <v>2082</v>
      </c>
      <c r="X6" s="123" t="s">
        <v>2082</v>
      </c>
      <c r="Y6" s="123">
        <v>9100005</v>
      </c>
      <c r="Z6" s="123">
        <v>15</v>
      </c>
      <c r="AA6" s="123" t="s">
        <v>112</v>
      </c>
    </row>
    <row r="7" spans="1:27" x14ac:dyDescent="0.15">
      <c r="A7" s="123" t="str">
        <f t="shared" si="0"/>
        <v>P9100006</v>
      </c>
      <c r="B7" s="123" t="s">
        <v>2097</v>
      </c>
      <c r="C7" s="123" t="s">
        <v>2098</v>
      </c>
      <c r="D7" s="123" t="s">
        <v>2099</v>
      </c>
      <c r="E7" s="123" t="s">
        <v>2082</v>
      </c>
      <c r="F7" s="123" t="s">
        <v>2082</v>
      </c>
      <c r="G7" s="123" t="s">
        <v>2082</v>
      </c>
      <c r="H7" s="123" t="s">
        <v>2082</v>
      </c>
      <c r="I7" s="123" t="s">
        <v>2082</v>
      </c>
      <c r="J7" s="123" t="s">
        <v>2082</v>
      </c>
      <c r="K7" s="123" t="s">
        <v>2082</v>
      </c>
      <c r="L7" s="123" t="s">
        <v>2082</v>
      </c>
      <c r="M7" s="123" t="s">
        <v>2082</v>
      </c>
      <c r="N7" s="123" t="s">
        <v>2082</v>
      </c>
      <c r="O7" s="123" t="s">
        <v>2082</v>
      </c>
      <c r="P7" s="123" t="s">
        <v>2082</v>
      </c>
      <c r="Q7" s="123" t="s">
        <v>2082</v>
      </c>
      <c r="R7" s="123" t="s">
        <v>2082</v>
      </c>
      <c r="S7" s="123" t="s">
        <v>2082</v>
      </c>
      <c r="T7" s="123" t="s">
        <v>2082</v>
      </c>
      <c r="U7" s="123" t="s">
        <v>2082</v>
      </c>
      <c r="V7" s="123" t="s">
        <v>2082</v>
      </c>
      <c r="W7" s="123" t="s">
        <v>2082</v>
      </c>
      <c r="X7" s="123" t="s">
        <v>2082</v>
      </c>
      <c r="Y7" s="123">
        <v>9100006</v>
      </c>
      <c r="Z7" s="123">
        <v>18</v>
      </c>
      <c r="AA7" s="123" t="s">
        <v>112</v>
      </c>
    </row>
    <row r="8" spans="1:27" x14ac:dyDescent="0.15">
      <c r="A8" s="123" t="str">
        <f t="shared" si="0"/>
        <v>P9100011</v>
      </c>
      <c r="B8" s="123" t="s">
        <v>2100</v>
      </c>
      <c r="C8" s="123" t="s">
        <v>2101</v>
      </c>
      <c r="D8" s="123" t="s">
        <v>2082</v>
      </c>
      <c r="E8" s="123" t="s">
        <v>2082</v>
      </c>
      <c r="F8" s="123" t="s">
        <v>2082</v>
      </c>
      <c r="G8" s="123" t="s">
        <v>2082</v>
      </c>
      <c r="H8" s="123" t="s">
        <v>2082</v>
      </c>
      <c r="I8" s="123" t="s">
        <v>2082</v>
      </c>
      <c r="J8" s="123" t="s">
        <v>2082</v>
      </c>
      <c r="K8" s="123" t="s">
        <v>2082</v>
      </c>
      <c r="L8" s="123" t="s">
        <v>2082</v>
      </c>
      <c r="M8" s="123" t="s">
        <v>2082</v>
      </c>
      <c r="N8" s="123" t="s">
        <v>2082</v>
      </c>
      <c r="O8" s="123" t="s">
        <v>2082</v>
      </c>
      <c r="P8" s="123" t="s">
        <v>2082</v>
      </c>
      <c r="Q8" s="123" t="s">
        <v>2082</v>
      </c>
      <c r="R8" s="123" t="s">
        <v>2082</v>
      </c>
      <c r="S8" s="123" t="s">
        <v>2082</v>
      </c>
      <c r="T8" s="123" t="s">
        <v>2082</v>
      </c>
      <c r="U8" s="123" t="s">
        <v>2082</v>
      </c>
      <c r="V8" s="123" t="s">
        <v>2082</v>
      </c>
      <c r="W8" s="123" t="s">
        <v>2082</v>
      </c>
      <c r="X8" s="123" t="s">
        <v>2082</v>
      </c>
      <c r="Y8" s="123">
        <v>9100011</v>
      </c>
      <c r="Z8" s="123">
        <v>21</v>
      </c>
      <c r="AA8" s="123" t="s">
        <v>112</v>
      </c>
    </row>
    <row r="9" spans="1:27" x14ac:dyDescent="0.15">
      <c r="A9" s="123" t="str">
        <f t="shared" si="0"/>
        <v>P9100015</v>
      </c>
      <c r="B9" s="123" t="s">
        <v>2102</v>
      </c>
      <c r="C9" s="123" t="s">
        <v>2103</v>
      </c>
      <c r="D9" s="123" t="s">
        <v>2104</v>
      </c>
      <c r="E9" s="123" t="s">
        <v>2105</v>
      </c>
      <c r="F9" s="123" t="s">
        <v>2106</v>
      </c>
      <c r="G9" s="123" t="s">
        <v>2082</v>
      </c>
      <c r="H9" s="123" t="s">
        <v>2082</v>
      </c>
      <c r="I9" s="123" t="s">
        <v>2082</v>
      </c>
      <c r="J9" s="123" t="s">
        <v>2082</v>
      </c>
      <c r="K9" s="123" t="s">
        <v>2082</v>
      </c>
      <c r="L9" s="123" t="s">
        <v>2082</v>
      </c>
      <c r="M9" s="123" t="s">
        <v>2082</v>
      </c>
      <c r="N9" s="123" t="s">
        <v>2082</v>
      </c>
      <c r="O9" s="123" t="s">
        <v>2082</v>
      </c>
      <c r="P9" s="123" t="s">
        <v>2082</v>
      </c>
      <c r="Q9" s="123" t="s">
        <v>2082</v>
      </c>
      <c r="R9" s="123" t="s">
        <v>2082</v>
      </c>
      <c r="S9" s="123" t="s">
        <v>2082</v>
      </c>
      <c r="T9" s="123" t="s">
        <v>2082</v>
      </c>
      <c r="U9" s="123" t="s">
        <v>2082</v>
      </c>
      <c r="V9" s="123" t="s">
        <v>2082</v>
      </c>
      <c r="W9" s="123" t="s">
        <v>2082</v>
      </c>
      <c r="X9" s="123" t="s">
        <v>2082</v>
      </c>
      <c r="Y9" s="123">
        <v>9100015</v>
      </c>
      <c r="Z9" s="123">
        <v>26</v>
      </c>
      <c r="AA9" s="123" t="s">
        <v>112</v>
      </c>
    </row>
    <row r="10" spans="1:27" x14ac:dyDescent="0.15">
      <c r="A10" s="123" t="str">
        <f t="shared" si="0"/>
        <v>P9100016</v>
      </c>
      <c r="B10" s="123" t="s">
        <v>2107</v>
      </c>
      <c r="C10" s="123" t="s">
        <v>2108</v>
      </c>
      <c r="D10" s="123" t="s">
        <v>2109</v>
      </c>
      <c r="E10" s="123" t="s">
        <v>2110</v>
      </c>
      <c r="F10" s="123" t="s">
        <v>2111</v>
      </c>
      <c r="G10" s="123" t="s">
        <v>2112</v>
      </c>
      <c r="H10" s="123" t="s">
        <v>2082</v>
      </c>
      <c r="I10" s="123" t="s">
        <v>2082</v>
      </c>
      <c r="J10" s="123" t="s">
        <v>2082</v>
      </c>
      <c r="K10" s="123" t="s">
        <v>2082</v>
      </c>
      <c r="L10" s="123" t="s">
        <v>2082</v>
      </c>
      <c r="M10" s="123" t="s">
        <v>2082</v>
      </c>
      <c r="N10" s="123" t="s">
        <v>2082</v>
      </c>
      <c r="O10" s="123" t="s">
        <v>2082</v>
      </c>
      <c r="P10" s="123" t="s">
        <v>2082</v>
      </c>
      <c r="Q10" s="123" t="s">
        <v>2082</v>
      </c>
      <c r="R10" s="123" t="s">
        <v>2082</v>
      </c>
      <c r="S10" s="123" t="s">
        <v>2082</v>
      </c>
      <c r="T10" s="123" t="s">
        <v>2082</v>
      </c>
      <c r="U10" s="123" t="s">
        <v>2082</v>
      </c>
      <c r="V10" s="123" t="s">
        <v>2082</v>
      </c>
      <c r="W10" s="123" t="s">
        <v>2082</v>
      </c>
      <c r="X10" s="123" t="s">
        <v>2082</v>
      </c>
      <c r="Y10" s="123">
        <v>9100016</v>
      </c>
      <c r="Z10" s="123">
        <v>31</v>
      </c>
      <c r="AA10" s="123" t="s">
        <v>112</v>
      </c>
    </row>
    <row r="11" spans="1:27" x14ac:dyDescent="0.15">
      <c r="A11" s="123" t="str">
        <f t="shared" si="0"/>
        <v>P9100017</v>
      </c>
      <c r="B11" s="123" t="s">
        <v>2113</v>
      </c>
      <c r="C11" s="123" t="s">
        <v>2114</v>
      </c>
      <c r="D11" s="123" t="s">
        <v>2115</v>
      </c>
      <c r="E11" s="123" t="s">
        <v>2116</v>
      </c>
      <c r="F11" s="123" t="s">
        <v>2117</v>
      </c>
      <c r="G11" s="123" t="s">
        <v>2118</v>
      </c>
      <c r="H11" s="123" t="s">
        <v>2119</v>
      </c>
      <c r="I11" s="123" t="s">
        <v>2082</v>
      </c>
      <c r="J11" s="123" t="s">
        <v>2082</v>
      </c>
      <c r="K11" s="123" t="s">
        <v>2082</v>
      </c>
      <c r="L11" s="123" t="s">
        <v>2082</v>
      </c>
      <c r="M11" s="123" t="s">
        <v>2082</v>
      </c>
      <c r="N11" s="123" t="s">
        <v>2082</v>
      </c>
      <c r="O11" s="123" t="s">
        <v>2082</v>
      </c>
      <c r="P11" s="123" t="s">
        <v>2082</v>
      </c>
      <c r="Q11" s="123" t="s">
        <v>2082</v>
      </c>
      <c r="R11" s="123" t="s">
        <v>2082</v>
      </c>
      <c r="S11" s="123" t="s">
        <v>2082</v>
      </c>
      <c r="T11" s="123" t="s">
        <v>2082</v>
      </c>
      <c r="U11" s="123" t="s">
        <v>2082</v>
      </c>
      <c r="V11" s="123" t="s">
        <v>2082</v>
      </c>
      <c r="W11" s="123" t="s">
        <v>2082</v>
      </c>
      <c r="X11" s="123" t="s">
        <v>2082</v>
      </c>
      <c r="Y11" s="123">
        <v>9100017</v>
      </c>
      <c r="Z11" s="123">
        <v>37</v>
      </c>
      <c r="AA11" s="123" t="s">
        <v>112</v>
      </c>
    </row>
    <row r="12" spans="1:27" x14ac:dyDescent="0.15">
      <c r="A12" s="123" t="str">
        <f t="shared" si="0"/>
        <v>P9100018</v>
      </c>
      <c r="B12" s="123" t="s">
        <v>2120</v>
      </c>
      <c r="C12" s="123" t="s">
        <v>2121</v>
      </c>
      <c r="D12" s="123" t="s">
        <v>2082</v>
      </c>
      <c r="E12" s="123" t="s">
        <v>2082</v>
      </c>
      <c r="F12" s="123" t="s">
        <v>2082</v>
      </c>
      <c r="G12" s="123" t="s">
        <v>2082</v>
      </c>
      <c r="H12" s="123" t="s">
        <v>2082</v>
      </c>
      <c r="I12" s="123" t="s">
        <v>2082</v>
      </c>
      <c r="J12" s="123" t="s">
        <v>2082</v>
      </c>
      <c r="K12" s="123" t="s">
        <v>2082</v>
      </c>
      <c r="L12" s="123" t="s">
        <v>2082</v>
      </c>
      <c r="M12" s="123" t="s">
        <v>2082</v>
      </c>
      <c r="N12" s="123" t="s">
        <v>2082</v>
      </c>
      <c r="O12" s="123" t="s">
        <v>2082</v>
      </c>
      <c r="P12" s="123" t="s">
        <v>2082</v>
      </c>
      <c r="Q12" s="123" t="s">
        <v>2082</v>
      </c>
      <c r="R12" s="123" t="s">
        <v>2082</v>
      </c>
      <c r="S12" s="123" t="s">
        <v>2082</v>
      </c>
      <c r="T12" s="123" t="s">
        <v>2082</v>
      </c>
      <c r="U12" s="123" t="s">
        <v>2082</v>
      </c>
      <c r="V12" s="123" t="s">
        <v>2082</v>
      </c>
      <c r="W12" s="123" t="s">
        <v>2082</v>
      </c>
      <c r="X12" s="123" t="s">
        <v>2082</v>
      </c>
      <c r="Y12" s="123">
        <v>9100018</v>
      </c>
      <c r="Z12" s="123">
        <v>44</v>
      </c>
      <c r="AA12" s="123" t="s">
        <v>112</v>
      </c>
    </row>
    <row r="13" spans="1:27" x14ac:dyDescent="0.15">
      <c r="A13" s="123" t="str">
        <f t="shared" si="0"/>
        <v>P9100019</v>
      </c>
      <c r="B13" s="123" t="s">
        <v>2122</v>
      </c>
      <c r="C13" s="123" t="s">
        <v>2123</v>
      </c>
      <c r="D13" s="123" t="s">
        <v>2082</v>
      </c>
      <c r="E13" s="123" t="s">
        <v>2082</v>
      </c>
      <c r="F13" s="123" t="s">
        <v>2082</v>
      </c>
      <c r="G13" s="123" t="s">
        <v>2082</v>
      </c>
      <c r="H13" s="123" t="s">
        <v>2082</v>
      </c>
      <c r="I13" s="123" t="s">
        <v>2082</v>
      </c>
      <c r="J13" s="123" t="s">
        <v>2082</v>
      </c>
      <c r="K13" s="123" t="s">
        <v>2082</v>
      </c>
      <c r="L13" s="123" t="s">
        <v>2082</v>
      </c>
      <c r="M13" s="123" t="s">
        <v>2082</v>
      </c>
      <c r="N13" s="123" t="s">
        <v>2082</v>
      </c>
      <c r="O13" s="123" t="s">
        <v>2082</v>
      </c>
      <c r="P13" s="123" t="s">
        <v>2082</v>
      </c>
      <c r="Q13" s="123" t="s">
        <v>2082</v>
      </c>
      <c r="R13" s="123" t="s">
        <v>2082</v>
      </c>
      <c r="S13" s="123" t="s">
        <v>2082</v>
      </c>
      <c r="T13" s="123" t="s">
        <v>2082</v>
      </c>
      <c r="U13" s="123" t="s">
        <v>2082</v>
      </c>
      <c r="V13" s="123" t="s">
        <v>2082</v>
      </c>
      <c r="W13" s="123" t="s">
        <v>2082</v>
      </c>
      <c r="X13" s="123" t="s">
        <v>2082</v>
      </c>
      <c r="Y13" s="123">
        <v>9100019</v>
      </c>
      <c r="Z13" s="123">
        <v>46</v>
      </c>
      <c r="AA13" s="123" t="s">
        <v>112</v>
      </c>
    </row>
    <row r="14" spans="1:27" x14ac:dyDescent="0.15">
      <c r="A14" s="123" t="str">
        <f t="shared" si="0"/>
        <v>P9100021</v>
      </c>
      <c r="B14" s="123" t="s">
        <v>2124</v>
      </c>
      <c r="C14" s="123" t="s">
        <v>2125</v>
      </c>
      <c r="D14" s="123" t="s">
        <v>2126</v>
      </c>
      <c r="E14" s="123" t="s">
        <v>2127</v>
      </c>
      <c r="F14" s="123" t="s">
        <v>2082</v>
      </c>
      <c r="G14" s="123" t="s">
        <v>2082</v>
      </c>
      <c r="H14" s="123" t="s">
        <v>2082</v>
      </c>
      <c r="I14" s="123" t="s">
        <v>2082</v>
      </c>
      <c r="J14" s="123" t="s">
        <v>2082</v>
      </c>
      <c r="K14" s="123" t="s">
        <v>2082</v>
      </c>
      <c r="L14" s="123" t="s">
        <v>2082</v>
      </c>
      <c r="M14" s="123" t="s">
        <v>2082</v>
      </c>
      <c r="N14" s="123" t="s">
        <v>2082</v>
      </c>
      <c r="O14" s="123" t="s">
        <v>2082</v>
      </c>
      <c r="P14" s="123" t="s">
        <v>2082</v>
      </c>
      <c r="Q14" s="123" t="s">
        <v>2082</v>
      </c>
      <c r="R14" s="123" t="s">
        <v>2082</v>
      </c>
      <c r="S14" s="123" t="s">
        <v>2082</v>
      </c>
      <c r="T14" s="123" t="s">
        <v>2082</v>
      </c>
      <c r="U14" s="123" t="s">
        <v>2082</v>
      </c>
      <c r="V14" s="123" t="s">
        <v>2082</v>
      </c>
      <c r="W14" s="123" t="s">
        <v>2082</v>
      </c>
      <c r="X14" s="123" t="s">
        <v>2082</v>
      </c>
      <c r="Y14" s="123">
        <v>9100021</v>
      </c>
      <c r="Z14" s="123">
        <v>48</v>
      </c>
      <c r="AA14" s="123" t="s">
        <v>112</v>
      </c>
    </row>
    <row r="15" spans="1:27" x14ac:dyDescent="0.15">
      <c r="A15" s="123" t="str">
        <f t="shared" si="0"/>
        <v>P9100022</v>
      </c>
      <c r="B15" s="123" t="s">
        <v>2128</v>
      </c>
      <c r="C15" s="123" t="s">
        <v>2129</v>
      </c>
      <c r="D15" s="123" t="s">
        <v>2130</v>
      </c>
      <c r="E15" s="123" t="s">
        <v>2131</v>
      </c>
      <c r="F15" s="123" t="s">
        <v>2132</v>
      </c>
      <c r="G15" s="123" t="s">
        <v>2082</v>
      </c>
      <c r="H15" s="123" t="s">
        <v>2082</v>
      </c>
      <c r="I15" s="123" t="s">
        <v>2082</v>
      </c>
      <c r="J15" s="123" t="s">
        <v>2082</v>
      </c>
      <c r="K15" s="123" t="s">
        <v>2082</v>
      </c>
      <c r="L15" s="123" t="s">
        <v>2082</v>
      </c>
      <c r="M15" s="123" t="s">
        <v>2082</v>
      </c>
      <c r="N15" s="123" t="s">
        <v>2082</v>
      </c>
      <c r="O15" s="123" t="s">
        <v>2082</v>
      </c>
      <c r="P15" s="123" t="s">
        <v>2082</v>
      </c>
      <c r="Q15" s="123" t="s">
        <v>2082</v>
      </c>
      <c r="R15" s="123" t="s">
        <v>2082</v>
      </c>
      <c r="S15" s="123" t="s">
        <v>2082</v>
      </c>
      <c r="T15" s="123" t="s">
        <v>2082</v>
      </c>
      <c r="U15" s="123" t="s">
        <v>2082</v>
      </c>
      <c r="V15" s="123" t="s">
        <v>2082</v>
      </c>
      <c r="W15" s="123" t="s">
        <v>2082</v>
      </c>
      <c r="X15" s="123" t="s">
        <v>2082</v>
      </c>
      <c r="Y15" s="123">
        <v>9100022</v>
      </c>
      <c r="Z15" s="123">
        <v>52</v>
      </c>
      <c r="AA15" s="123" t="s">
        <v>112</v>
      </c>
    </row>
    <row r="16" spans="1:27" x14ac:dyDescent="0.15">
      <c r="A16" s="123" t="str">
        <f t="shared" si="0"/>
        <v>P9100023</v>
      </c>
      <c r="B16" s="123" t="s">
        <v>2133</v>
      </c>
      <c r="C16" s="123" t="s">
        <v>2134</v>
      </c>
      <c r="D16" s="123" t="s">
        <v>2082</v>
      </c>
      <c r="E16" s="123" t="s">
        <v>2082</v>
      </c>
      <c r="F16" s="123" t="s">
        <v>2082</v>
      </c>
      <c r="G16" s="123" t="s">
        <v>2082</v>
      </c>
      <c r="H16" s="123" t="s">
        <v>2082</v>
      </c>
      <c r="I16" s="123" t="s">
        <v>2082</v>
      </c>
      <c r="J16" s="123" t="s">
        <v>2082</v>
      </c>
      <c r="K16" s="123" t="s">
        <v>2082</v>
      </c>
      <c r="L16" s="123" t="s">
        <v>2082</v>
      </c>
      <c r="M16" s="123" t="s">
        <v>2082</v>
      </c>
      <c r="N16" s="123" t="s">
        <v>2082</v>
      </c>
      <c r="O16" s="123" t="s">
        <v>2082</v>
      </c>
      <c r="P16" s="123" t="s">
        <v>2082</v>
      </c>
      <c r="Q16" s="123" t="s">
        <v>2082</v>
      </c>
      <c r="R16" s="123" t="s">
        <v>2082</v>
      </c>
      <c r="S16" s="123" t="s">
        <v>2082</v>
      </c>
      <c r="T16" s="123" t="s">
        <v>2082</v>
      </c>
      <c r="U16" s="123" t="s">
        <v>2082</v>
      </c>
      <c r="V16" s="123" t="s">
        <v>2082</v>
      </c>
      <c r="W16" s="123" t="s">
        <v>2082</v>
      </c>
      <c r="X16" s="123" t="s">
        <v>2082</v>
      </c>
      <c r="Y16" s="123">
        <v>9100023</v>
      </c>
      <c r="Z16" s="123">
        <v>57</v>
      </c>
      <c r="AA16" s="123" t="s">
        <v>112</v>
      </c>
    </row>
    <row r="17" spans="1:27" x14ac:dyDescent="0.15">
      <c r="A17" s="123" t="str">
        <f t="shared" si="0"/>
        <v>P9100024</v>
      </c>
      <c r="B17" s="123" t="s">
        <v>2135</v>
      </c>
      <c r="C17" s="123" t="s">
        <v>2136</v>
      </c>
      <c r="D17" s="123" t="s">
        <v>2137</v>
      </c>
      <c r="E17" s="123" t="s">
        <v>2138</v>
      </c>
      <c r="F17" s="123" t="s">
        <v>2082</v>
      </c>
      <c r="G17" s="123" t="s">
        <v>2082</v>
      </c>
      <c r="H17" s="123" t="s">
        <v>2082</v>
      </c>
      <c r="I17" s="123" t="s">
        <v>2082</v>
      </c>
      <c r="J17" s="123" t="s">
        <v>2082</v>
      </c>
      <c r="K17" s="123" t="s">
        <v>2082</v>
      </c>
      <c r="L17" s="123" t="s">
        <v>2082</v>
      </c>
      <c r="M17" s="123" t="s">
        <v>2082</v>
      </c>
      <c r="N17" s="123" t="s">
        <v>2082</v>
      </c>
      <c r="O17" s="123" t="s">
        <v>2082</v>
      </c>
      <c r="P17" s="123" t="s">
        <v>2082</v>
      </c>
      <c r="Q17" s="123" t="s">
        <v>2082</v>
      </c>
      <c r="R17" s="123" t="s">
        <v>2082</v>
      </c>
      <c r="S17" s="123" t="s">
        <v>2082</v>
      </c>
      <c r="T17" s="123" t="s">
        <v>2082</v>
      </c>
      <c r="U17" s="123" t="s">
        <v>2082</v>
      </c>
      <c r="V17" s="123" t="s">
        <v>2082</v>
      </c>
      <c r="W17" s="123" t="s">
        <v>2082</v>
      </c>
      <c r="X17" s="123" t="s">
        <v>2082</v>
      </c>
      <c r="Y17" s="123">
        <v>9100024</v>
      </c>
      <c r="Z17" s="123">
        <v>59</v>
      </c>
      <c r="AA17" s="123" t="s">
        <v>112</v>
      </c>
    </row>
    <row r="18" spans="1:27" x14ac:dyDescent="0.15">
      <c r="A18" s="123" t="str">
        <f t="shared" si="0"/>
        <v>P9100026</v>
      </c>
      <c r="B18" s="123" t="s">
        <v>2139</v>
      </c>
      <c r="C18" s="123" t="s">
        <v>2140</v>
      </c>
      <c r="D18" s="123" t="s">
        <v>2141</v>
      </c>
      <c r="E18" s="123" t="s">
        <v>2142</v>
      </c>
      <c r="F18" s="123" t="s">
        <v>2082</v>
      </c>
      <c r="G18" s="123" t="s">
        <v>2082</v>
      </c>
      <c r="H18" s="123" t="s">
        <v>2082</v>
      </c>
      <c r="I18" s="123" t="s">
        <v>2082</v>
      </c>
      <c r="J18" s="123" t="s">
        <v>2082</v>
      </c>
      <c r="K18" s="123" t="s">
        <v>2082</v>
      </c>
      <c r="L18" s="123" t="s">
        <v>2082</v>
      </c>
      <c r="M18" s="123" t="s">
        <v>2082</v>
      </c>
      <c r="N18" s="123" t="s">
        <v>2082</v>
      </c>
      <c r="O18" s="123" t="s">
        <v>2082</v>
      </c>
      <c r="P18" s="123" t="s">
        <v>2082</v>
      </c>
      <c r="Q18" s="123" t="s">
        <v>2082</v>
      </c>
      <c r="R18" s="123" t="s">
        <v>2082</v>
      </c>
      <c r="S18" s="123" t="s">
        <v>2082</v>
      </c>
      <c r="T18" s="123" t="s">
        <v>2082</v>
      </c>
      <c r="U18" s="123" t="s">
        <v>2082</v>
      </c>
      <c r="V18" s="123" t="s">
        <v>2082</v>
      </c>
      <c r="W18" s="123" t="s">
        <v>2082</v>
      </c>
      <c r="X18" s="123" t="s">
        <v>2082</v>
      </c>
      <c r="Y18" s="123">
        <v>9100026</v>
      </c>
      <c r="Z18" s="123">
        <v>64</v>
      </c>
      <c r="AA18" s="123" t="s">
        <v>112</v>
      </c>
    </row>
    <row r="19" spans="1:27" x14ac:dyDescent="0.15">
      <c r="A19" s="123" t="str">
        <f t="shared" si="0"/>
        <v>P9100027</v>
      </c>
      <c r="B19" s="123" t="s">
        <v>2143</v>
      </c>
      <c r="C19" s="123" t="s">
        <v>2144</v>
      </c>
      <c r="D19" s="123" t="s">
        <v>2082</v>
      </c>
      <c r="E19" s="123" t="s">
        <v>2082</v>
      </c>
      <c r="F19" s="123" t="s">
        <v>2082</v>
      </c>
      <c r="G19" s="123" t="s">
        <v>2082</v>
      </c>
      <c r="H19" s="123" t="s">
        <v>2082</v>
      </c>
      <c r="I19" s="123" t="s">
        <v>2082</v>
      </c>
      <c r="J19" s="123" t="s">
        <v>2082</v>
      </c>
      <c r="K19" s="123" t="s">
        <v>2082</v>
      </c>
      <c r="L19" s="123" t="s">
        <v>2082</v>
      </c>
      <c r="M19" s="123" t="s">
        <v>2082</v>
      </c>
      <c r="N19" s="123" t="s">
        <v>2082</v>
      </c>
      <c r="O19" s="123" t="s">
        <v>2082</v>
      </c>
      <c r="P19" s="123" t="s">
        <v>2082</v>
      </c>
      <c r="Q19" s="123" t="s">
        <v>2082</v>
      </c>
      <c r="R19" s="123" t="s">
        <v>2082</v>
      </c>
      <c r="S19" s="123" t="s">
        <v>2082</v>
      </c>
      <c r="T19" s="123" t="s">
        <v>2082</v>
      </c>
      <c r="U19" s="123" t="s">
        <v>2082</v>
      </c>
      <c r="V19" s="123" t="s">
        <v>2082</v>
      </c>
      <c r="W19" s="123" t="s">
        <v>2082</v>
      </c>
      <c r="X19" s="123" t="s">
        <v>2082</v>
      </c>
      <c r="Y19" s="123">
        <v>9100027</v>
      </c>
      <c r="Z19" s="123">
        <v>68</v>
      </c>
      <c r="AA19" s="123" t="s">
        <v>112</v>
      </c>
    </row>
    <row r="20" spans="1:27" x14ac:dyDescent="0.15">
      <c r="A20" s="123" t="str">
        <f t="shared" si="0"/>
        <v>P9100028</v>
      </c>
      <c r="B20" s="123" t="s">
        <v>2145</v>
      </c>
      <c r="C20" s="123" t="s">
        <v>2146</v>
      </c>
      <c r="D20" s="123" t="s">
        <v>2147</v>
      </c>
      <c r="E20" s="123" t="s">
        <v>2082</v>
      </c>
      <c r="F20" s="123" t="s">
        <v>2082</v>
      </c>
      <c r="G20" s="123" t="s">
        <v>2082</v>
      </c>
      <c r="H20" s="123" t="s">
        <v>2082</v>
      </c>
      <c r="I20" s="123" t="s">
        <v>2082</v>
      </c>
      <c r="J20" s="123" t="s">
        <v>2082</v>
      </c>
      <c r="K20" s="123" t="s">
        <v>2082</v>
      </c>
      <c r="L20" s="123" t="s">
        <v>2082</v>
      </c>
      <c r="M20" s="123" t="s">
        <v>2082</v>
      </c>
      <c r="N20" s="123" t="s">
        <v>2082</v>
      </c>
      <c r="O20" s="123" t="s">
        <v>2082</v>
      </c>
      <c r="P20" s="123" t="s">
        <v>2082</v>
      </c>
      <c r="Q20" s="123" t="s">
        <v>2082</v>
      </c>
      <c r="R20" s="123" t="s">
        <v>2082</v>
      </c>
      <c r="S20" s="123" t="s">
        <v>2082</v>
      </c>
      <c r="T20" s="123" t="s">
        <v>2082</v>
      </c>
      <c r="U20" s="123" t="s">
        <v>2082</v>
      </c>
      <c r="V20" s="123" t="s">
        <v>2082</v>
      </c>
      <c r="W20" s="123" t="s">
        <v>2082</v>
      </c>
      <c r="X20" s="123" t="s">
        <v>2082</v>
      </c>
      <c r="Y20" s="123">
        <v>9100028</v>
      </c>
      <c r="Z20" s="123">
        <v>70</v>
      </c>
      <c r="AA20" s="123" t="s">
        <v>112</v>
      </c>
    </row>
    <row r="21" spans="1:27" x14ac:dyDescent="0.15">
      <c r="A21" s="123" t="str">
        <f t="shared" si="0"/>
        <v>P9100029</v>
      </c>
      <c r="B21" s="123" t="s">
        <v>2148</v>
      </c>
      <c r="C21" s="123" t="s">
        <v>2149</v>
      </c>
      <c r="D21" s="123" t="s">
        <v>2082</v>
      </c>
      <c r="E21" s="123" t="s">
        <v>2082</v>
      </c>
      <c r="F21" s="123" t="s">
        <v>2082</v>
      </c>
      <c r="G21" s="123" t="s">
        <v>2082</v>
      </c>
      <c r="H21" s="123" t="s">
        <v>2082</v>
      </c>
      <c r="I21" s="123" t="s">
        <v>2082</v>
      </c>
      <c r="J21" s="123" t="s">
        <v>2082</v>
      </c>
      <c r="K21" s="123" t="s">
        <v>2082</v>
      </c>
      <c r="L21" s="123" t="s">
        <v>2082</v>
      </c>
      <c r="M21" s="123" t="s">
        <v>2082</v>
      </c>
      <c r="N21" s="123" t="s">
        <v>2082</v>
      </c>
      <c r="O21" s="123" t="s">
        <v>2082</v>
      </c>
      <c r="P21" s="123" t="s">
        <v>2082</v>
      </c>
      <c r="Q21" s="123" t="s">
        <v>2082</v>
      </c>
      <c r="R21" s="123" t="s">
        <v>2082</v>
      </c>
      <c r="S21" s="123" t="s">
        <v>2082</v>
      </c>
      <c r="T21" s="123" t="s">
        <v>2082</v>
      </c>
      <c r="U21" s="123" t="s">
        <v>2082</v>
      </c>
      <c r="V21" s="123" t="s">
        <v>2082</v>
      </c>
      <c r="W21" s="123" t="s">
        <v>2082</v>
      </c>
      <c r="X21" s="123" t="s">
        <v>2082</v>
      </c>
      <c r="Y21" s="123">
        <v>9100029</v>
      </c>
      <c r="Z21" s="123">
        <v>73</v>
      </c>
      <c r="AA21" s="123" t="s">
        <v>112</v>
      </c>
    </row>
    <row r="22" spans="1:27" x14ac:dyDescent="0.15">
      <c r="A22" s="123" t="str">
        <f t="shared" si="0"/>
        <v>P9100033</v>
      </c>
      <c r="B22" s="123" t="s">
        <v>2150</v>
      </c>
      <c r="C22" s="123" t="s">
        <v>2151</v>
      </c>
      <c r="D22" s="123" t="s">
        <v>2152</v>
      </c>
      <c r="E22" s="123" t="s">
        <v>2153</v>
      </c>
      <c r="F22" s="123" t="s">
        <v>2082</v>
      </c>
      <c r="G22" s="123" t="s">
        <v>2082</v>
      </c>
      <c r="H22" s="123" t="s">
        <v>2082</v>
      </c>
      <c r="I22" s="123" t="s">
        <v>2082</v>
      </c>
      <c r="J22" s="123" t="s">
        <v>2082</v>
      </c>
      <c r="K22" s="123" t="s">
        <v>2082</v>
      </c>
      <c r="L22" s="123" t="s">
        <v>2082</v>
      </c>
      <c r="M22" s="123" t="s">
        <v>2082</v>
      </c>
      <c r="N22" s="123" t="s">
        <v>2082</v>
      </c>
      <c r="O22" s="123" t="s">
        <v>2082</v>
      </c>
      <c r="P22" s="123" t="s">
        <v>2082</v>
      </c>
      <c r="Q22" s="123" t="s">
        <v>2082</v>
      </c>
      <c r="R22" s="123" t="s">
        <v>2082</v>
      </c>
      <c r="S22" s="123" t="s">
        <v>2082</v>
      </c>
      <c r="T22" s="123" t="s">
        <v>2082</v>
      </c>
      <c r="U22" s="123" t="s">
        <v>2082</v>
      </c>
      <c r="V22" s="123" t="s">
        <v>2082</v>
      </c>
      <c r="W22" s="123" t="s">
        <v>2082</v>
      </c>
      <c r="X22" s="123" t="s">
        <v>2082</v>
      </c>
      <c r="Y22" s="123">
        <v>9100033</v>
      </c>
      <c r="Z22" s="123">
        <v>77</v>
      </c>
      <c r="AA22" s="123" t="s">
        <v>112</v>
      </c>
    </row>
    <row r="23" spans="1:27" x14ac:dyDescent="0.15">
      <c r="A23" s="123" t="str">
        <f t="shared" si="0"/>
        <v>P9100034</v>
      </c>
      <c r="B23" s="123" t="s">
        <v>2154</v>
      </c>
      <c r="C23" s="123" t="s">
        <v>2155</v>
      </c>
      <c r="D23" s="123" t="s">
        <v>2082</v>
      </c>
      <c r="E23" s="123" t="s">
        <v>2082</v>
      </c>
      <c r="F23" s="123" t="s">
        <v>2082</v>
      </c>
      <c r="G23" s="123" t="s">
        <v>2082</v>
      </c>
      <c r="H23" s="123" t="s">
        <v>2082</v>
      </c>
      <c r="I23" s="123" t="s">
        <v>2082</v>
      </c>
      <c r="J23" s="123" t="s">
        <v>2082</v>
      </c>
      <c r="K23" s="123" t="s">
        <v>2082</v>
      </c>
      <c r="L23" s="123" t="s">
        <v>2082</v>
      </c>
      <c r="M23" s="123" t="s">
        <v>2082</v>
      </c>
      <c r="N23" s="123" t="s">
        <v>2082</v>
      </c>
      <c r="O23" s="123" t="s">
        <v>2082</v>
      </c>
      <c r="P23" s="123" t="s">
        <v>2082</v>
      </c>
      <c r="Q23" s="123" t="s">
        <v>2082</v>
      </c>
      <c r="R23" s="123" t="s">
        <v>2082</v>
      </c>
      <c r="S23" s="123" t="s">
        <v>2082</v>
      </c>
      <c r="T23" s="123" t="s">
        <v>2082</v>
      </c>
      <c r="U23" s="123" t="s">
        <v>2082</v>
      </c>
      <c r="V23" s="123" t="s">
        <v>2082</v>
      </c>
      <c r="W23" s="123" t="s">
        <v>2082</v>
      </c>
      <c r="X23" s="123" t="s">
        <v>2082</v>
      </c>
      <c r="Y23" s="123">
        <v>9100034</v>
      </c>
      <c r="Z23" s="123">
        <v>81</v>
      </c>
      <c r="AA23" s="123" t="s">
        <v>112</v>
      </c>
    </row>
    <row r="24" spans="1:27" x14ac:dyDescent="0.15">
      <c r="A24" s="123" t="str">
        <f t="shared" si="0"/>
        <v>P9100038</v>
      </c>
      <c r="B24" s="123" t="s">
        <v>2156</v>
      </c>
      <c r="C24" s="123" t="s">
        <v>2157</v>
      </c>
      <c r="D24" s="123" t="s">
        <v>2082</v>
      </c>
      <c r="E24" s="123" t="s">
        <v>2082</v>
      </c>
      <c r="F24" s="123" t="s">
        <v>2082</v>
      </c>
      <c r="G24" s="123" t="s">
        <v>2082</v>
      </c>
      <c r="H24" s="123" t="s">
        <v>2082</v>
      </c>
      <c r="I24" s="123" t="s">
        <v>2082</v>
      </c>
      <c r="J24" s="123" t="s">
        <v>2082</v>
      </c>
      <c r="K24" s="123" t="s">
        <v>2082</v>
      </c>
      <c r="L24" s="123" t="s">
        <v>2082</v>
      </c>
      <c r="M24" s="123" t="s">
        <v>2082</v>
      </c>
      <c r="N24" s="123" t="s">
        <v>2082</v>
      </c>
      <c r="O24" s="123" t="s">
        <v>2082</v>
      </c>
      <c r="P24" s="123" t="s">
        <v>2082</v>
      </c>
      <c r="Q24" s="123" t="s">
        <v>2082</v>
      </c>
      <c r="R24" s="123" t="s">
        <v>2082</v>
      </c>
      <c r="S24" s="123" t="s">
        <v>2082</v>
      </c>
      <c r="T24" s="123" t="s">
        <v>2082</v>
      </c>
      <c r="U24" s="123" t="s">
        <v>2082</v>
      </c>
      <c r="V24" s="123" t="s">
        <v>2082</v>
      </c>
      <c r="W24" s="123" t="s">
        <v>2082</v>
      </c>
      <c r="X24" s="123" t="s">
        <v>2082</v>
      </c>
      <c r="Y24" s="123">
        <v>9100038</v>
      </c>
      <c r="Z24" s="123">
        <v>86</v>
      </c>
      <c r="AA24" s="123" t="s">
        <v>112</v>
      </c>
    </row>
    <row r="25" spans="1:27" x14ac:dyDescent="0.15">
      <c r="A25" s="123" t="str">
        <f t="shared" si="0"/>
        <v>P9100063</v>
      </c>
      <c r="B25" s="123" t="s">
        <v>2158</v>
      </c>
      <c r="C25" s="123" t="s">
        <v>2159</v>
      </c>
      <c r="D25" s="123" t="s">
        <v>2160</v>
      </c>
      <c r="E25" s="123" t="s">
        <v>2161</v>
      </c>
      <c r="F25" s="123" t="s">
        <v>2082</v>
      </c>
      <c r="G25" s="123" t="s">
        <v>2082</v>
      </c>
      <c r="H25" s="123" t="s">
        <v>2082</v>
      </c>
      <c r="I25" s="123" t="s">
        <v>2082</v>
      </c>
      <c r="J25" s="123" t="s">
        <v>2082</v>
      </c>
      <c r="K25" s="123" t="s">
        <v>2082</v>
      </c>
      <c r="L25" s="123" t="s">
        <v>2082</v>
      </c>
      <c r="M25" s="123" t="s">
        <v>2082</v>
      </c>
      <c r="N25" s="123" t="s">
        <v>2082</v>
      </c>
      <c r="O25" s="123" t="s">
        <v>2082</v>
      </c>
      <c r="P25" s="123" t="s">
        <v>2082</v>
      </c>
      <c r="Q25" s="123" t="s">
        <v>2082</v>
      </c>
      <c r="R25" s="123" t="s">
        <v>2082</v>
      </c>
      <c r="S25" s="123" t="s">
        <v>2082</v>
      </c>
      <c r="T25" s="123" t="s">
        <v>2082</v>
      </c>
      <c r="U25" s="123" t="s">
        <v>2082</v>
      </c>
      <c r="V25" s="123" t="s">
        <v>2082</v>
      </c>
      <c r="W25" s="123" t="s">
        <v>2082</v>
      </c>
      <c r="X25" s="123" t="s">
        <v>2082</v>
      </c>
      <c r="Y25" s="123">
        <v>9100063</v>
      </c>
      <c r="Z25" s="123">
        <v>107</v>
      </c>
      <c r="AA25" s="123" t="s">
        <v>112</v>
      </c>
    </row>
    <row r="26" spans="1:27" x14ac:dyDescent="0.15">
      <c r="A26" s="123" t="str">
        <f t="shared" si="0"/>
        <v>P9100067</v>
      </c>
      <c r="B26" s="123" t="s">
        <v>2162</v>
      </c>
      <c r="C26" s="123" t="s">
        <v>2163</v>
      </c>
      <c r="D26" s="123" t="s">
        <v>2082</v>
      </c>
      <c r="E26" s="123" t="s">
        <v>2082</v>
      </c>
      <c r="F26" s="123" t="s">
        <v>2082</v>
      </c>
      <c r="G26" s="123" t="s">
        <v>2082</v>
      </c>
      <c r="H26" s="123" t="s">
        <v>2082</v>
      </c>
      <c r="I26" s="123" t="s">
        <v>2082</v>
      </c>
      <c r="J26" s="123" t="s">
        <v>2082</v>
      </c>
      <c r="K26" s="123" t="s">
        <v>2082</v>
      </c>
      <c r="L26" s="123" t="s">
        <v>2082</v>
      </c>
      <c r="M26" s="123" t="s">
        <v>2082</v>
      </c>
      <c r="N26" s="123" t="s">
        <v>2082</v>
      </c>
      <c r="O26" s="123" t="s">
        <v>2082</v>
      </c>
      <c r="P26" s="123" t="s">
        <v>2082</v>
      </c>
      <c r="Q26" s="123" t="s">
        <v>2082</v>
      </c>
      <c r="R26" s="123" t="s">
        <v>2082</v>
      </c>
      <c r="S26" s="123" t="s">
        <v>2082</v>
      </c>
      <c r="T26" s="123" t="s">
        <v>2082</v>
      </c>
      <c r="U26" s="123" t="s">
        <v>2082</v>
      </c>
      <c r="V26" s="123" t="s">
        <v>2082</v>
      </c>
      <c r="W26" s="123" t="s">
        <v>2082</v>
      </c>
      <c r="X26" s="123" t="s">
        <v>2082</v>
      </c>
      <c r="Y26" s="123">
        <v>9100067</v>
      </c>
      <c r="Z26" s="123">
        <v>114</v>
      </c>
      <c r="AA26" s="123" t="s">
        <v>112</v>
      </c>
    </row>
    <row r="27" spans="1:27" x14ac:dyDescent="0.15">
      <c r="A27" s="123" t="str">
        <f t="shared" si="0"/>
        <v>P9100068</v>
      </c>
      <c r="B27" s="123" t="s">
        <v>2164</v>
      </c>
      <c r="C27" s="123" t="s">
        <v>2165</v>
      </c>
      <c r="D27" s="123" t="s">
        <v>2082</v>
      </c>
      <c r="E27" s="123" t="s">
        <v>2082</v>
      </c>
      <c r="F27" s="123" t="s">
        <v>2082</v>
      </c>
      <c r="G27" s="123" t="s">
        <v>2082</v>
      </c>
      <c r="H27" s="123" t="s">
        <v>2082</v>
      </c>
      <c r="I27" s="123" t="s">
        <v>2082</v>
      </c>
      <c r="J27" s="123" t="s">
        <v>2082</v>
      </c>
      <c r="K27" s="123" t="s">
        <v>2082</v>
      </c>
      <c r="L27" s="123" t="s">
        <v>2082</v>
      </c>
      <c r="M27" s="123" t="s">
        <v>2082</v>
      </c>
      <c r="N27" s="123" t="s">
        <v>2082</v>
      </c>
      <c r="O27" s="123" t="s">
        <v>2082</v>
      </c>
      <c r="P27" s="123" t="s">
        <v>2082</v>
      </c>
      <c r="Q27" s="123" t="s">
        <v>2082</v>
      </c>
      <c r="R27" s="123" t="s">
        <v>2082</v>
      </c>
      <c r="S27" s="123" t="s">
        <v>2082</v>
      </c>
      <c r="T27" s="123" t="s">
        <v>2082</v>
      </c>
      <c r="U27" s="123" t="s">
        <v>2082</v>
      </c>
      <c r="V27" s="123" t="s">
        <v>2082</v>
      </c>
      <c r="W27" s="123" t="s">
        <v>2082</v>
      </c>
      <c r="X27" s="123" t="s">
        <v>2082</v>
      </c>
      <c r="Y27" s="123">
        <v>9100068</v>
      </c>
      <c r="Z27" s="123">
        <v>116</v>
      </c>
      <c r="AA27" s="123" t="s">
        <v>112</v>
      </c>
    </row>
    <row r="28" spans="1:27" x14ac:dyDescent="0.15">
      <c r="A28" s="123" t="str">
        <f t="shared" si="0"/>
        <v>P9100069</v>
      </c>
      <c r="B28" s="123" t="s">
        <v>2166</v>
      </c>
      <c r="C28" s="123" t="s">
        <v>2167</v>
      </c>
      <c r="D28" s="123" t="s">
        <v>2082</v>
      </c>
      <c r="E28" s="123" t="s">
        <v>2082</v>
      </c>
      <c r="F28" s="123" t="s">
        <v>2082</v>
      </c>
      <c r="G28" s="123" t="s">
        <v>2082</v>
      </c>
      <c r="H28" s="123" t="s">
        <v>2082</v>
      </c>
      <c r="I28" s="123" t="s">
        <v>2082</v>
      </c>
      <c r="J28" s="123" t="s">
        <v>2082</v>
      </c>
      <c r="K28" s="123" t="s">
        <v>2082</v>
      </c>
      <c r="L28" s="123" t="s">
        <v>2082</v>
      </c>
      <c r="M28" s="123" t="s">
        <v>2082</v>
      </c>
      <c r="N28" s="123" t="s">
        <v>2082</v>
      </c>
      <c r="O28" s="123" t="s">
        <v>2082</v>
      </c>
      <c r="P28" s="123" t="s">
        <v>2082</v>
      </c>
      <c r="Q28" s="123" t="s">
        <v>2082</v>
      </c>
      <c r="R28" s="123" t="s">
        <v>2082</v>
      </c>
      <c r="S28" s="123" t="s">
        <v>2082</v>
      </c>
      <c r="T28" s="123" t="s">
        <v>2082</v>
      </c>
      <c r="U28" s="123" t="s">
        <v>2082</v>
      </c>
      <c r="V28" s="123" t="s">
        <v>2082</v>
      </c>
      <c r="W28" s="123" t="s">
        <v>2082</v>
      </c>
      <c r="X28" s="123" t="s">
        <v>2082</v>
      </c>
      <c r="Y28" s="123">
        <v>9100069</v>
      </c>
      <c r="Z28" s="123">
        <v>118</v>
      </c>
      <c r="AA28" s="123" t="s">
        <v>112</v>
      </c>
    </row>
    <row r="29" spans="1:27" x14ac:dyDescent="0.15">
      <c r="A29" s="123" t="str">
        <f t="shared" si="0"/>
        <v>P9100101</v>
      </c>
      <c r="B29" s="123" t="s">
        <v>2168</v>
      </c>
      <c r="C29" s="123" t="s">
        <v>2169</v>
      </c>
      <c r="D29" s="123" t="s">
        <v>2170</v>
      </c>
      <c r="E29" s="123" t="s">
        <v>2082</v>
      </c>
      <c r="F29" s="123" t="s">
        <v>2082</v>
      </c>
      <c r="G29" s="123" t="s">
        <v>2082</v>
      </c>
      <c r="H29" s="123" t="s">
        <v>2082</v>
      </c>
      <c r="I29" s="123" t="s">
        <v>2082</v>
      </c>
      <c r="J29" s="123" t="s">
        <v>2082</v>
      </c>
      <c r="K29" s="123" t="s">
        <v>2082</v>
      </c>
      <c r="L29" s="123" t="s">
        <v>2082</v>
      </c>
      <c r="M29" s="123" t="s">
        <v>2082</v>
      </c>
      <c r="N29" s="123" t="s">
        <v>2082</v>
      </c>
      <c r="O29" s="123" t="s">
        <v>2082</v>
      </c>
      <c r="P29" s="123" t="s">
        <v>2082</v>
      </c>
      <c r="Q29" s="123" t="s">
        <v>2082</v>
      </c>
      <c r="R29" s="123" t="s">
        <v>2082</v>
      </c>
      <c r="S29" s="123" t="s">
        <v>2082</v>
      </c>
      <c r="T29" s="123" t="s">
        <v>2082</v>
      </c>
      <c r="U29" s="123" t="s">
        <v>2082</v>
      </c>
      <c r="V29" s="123" t="s">
        <v>2082</v>
      </c>
      <c r="W29" s="123" t="s">
        <v>2082</v>
      </c>
      <c r="X29" s="123" t="s">
        <v>2082</v>
      </c>
      <c r="Y29" s="123">
        <v>9100101</v>
      </c>
      <c r="Z29" s="123">
        <v>121</v>
      </c>
      <c r="AA29" s="123" t="s">
        <v>112</v>
      </c>
    </row>
    <row r="30" spans="1:27" x14ac:dyDescent="0.15">
      <c r="A30" s="123" t="str">
        <f t="shared" si="0"/>
        <v>P9100136</v>
      </c>
      <c r="B30" s="123" t="s">
        <v>2171</v>
      </c>
      <c r="C30" s="123" t="s">
        <v>259</v>
      </c>
      <c r="D30" s="123" t="s">
        <v>2082</v>
      </c>
      <c r="E30" s="123" t="s">
        <v>2082</v>
      </c>
      <c r="F30" s="123" t="s">
        <v>2082</v>
      </c>
      <c r="G30" s="123" t="s">
        <v>2082</v>
      </c>
      <c r="H30" s="123" t="s">
        <v>2082</v>
      </c>
      <c r="I30" s="123" t="s">
        <v>2082</v>
      </c>
      <c r="J30" s="123" t="s">
        <v>2082</v>
      </c>
      <c r="K30" s="123" t="s">
        <v>2082</v>
      </c>
      <c r="L30" s="123" t="s">
        <v>2082</v>
      </c>
      <c r="M30" s="123" t="s">
        <v>2082</v>
      </c>
      <c r="N30" s="123" t="s">
        <v>2082</v>
      </c>
      <c r="O30" s="123" t="s">
        <v>2082</v>
      </c>
      <c r="P30" s="123" t="s">
        <v>2082</v>
      </c>
      <c r="Q30" s="123" t="s">
        <v>2082</v>
      </c>
      <c r="R30" s="123" t="s">
        <v>2082</v>
      </c>
      <c r="S30" s="123" t="s">
        <v>2082</v>
      </c>
      <c r="T30" s="123" t="s">
        <v>2082</v>
      </c>
      <c r="U30" s="123" t="s">
        <v>2082</v>
      </c>
      <c r="V30" s="123" t="s">
        <v>2082</v>
      </c>
      <c r="W30" s="123" t="s">
        <v>2082</v>
      </c>
      <c r="X30" s="123" t="s">
        <v>2082</v>
      </c>
      <c r="Y30" s="123">
        <v>9100136</v>
      </c>
      <c r="Z30" s="123">
        <v>143</v>
      </c>
      <c r="AA30" s="123" t="s">
        <v>112</v>
      </c>
    </row>
    <row r="31" spans="1:27" x14ac:dyDescent="0.15">
      <c r="A31" s="123" t="str">
        <f t="shared" si="0"/>
        <v>P9100142</v>
      </c>
      <c r="B31" s="123" t="s">
        <v>2172</v>
      </c>
      <c r="C31" s="123" t="s">
        <v>2173</v>
      </c>
      <c r="D31" s="123" t="s">
        <v>2174</v>
      </c>
      <c r="E31" s="123" t="s">
        <v>2175</v>
      </c>
      <c r="F31" s="123" t="s">
        <v>2176</v>
      </c>
      <c r="G31" s="123" t="s">
        <v>2082</v>
      </c>
      <c r="H31" s="123" t="s">
        <v>2082</v>
      </c>
      <c r="I31" s="123" t="s">
        <v>2082</v>
      </c>
      <c r="J31" s="123" t="s">
        <v>2082</v>
      </c>
      <c r="K31" s="123" t="s">
        <v>2082</v>
      </c>
      <c r="L31" s="123" t="s">
        <v>2082</v>
      </c>
      <c r="M31" s="123" t="s">
        <v>2082</v>
      </c>
      <c r="N31" s="123" t="s">
        <v>2082</v>
      </c>
      <c r="O31" s="123" t="s">
        <v>2082</v>
      </c>
      <c r="P31" s="123" t="s">
        <v>2082</v>
      </c>
      <c r="Q31" s="123" t="s">
        <v>2082</v>
      </c>
      <c r="R31" s="123" t="s">
        <v>2082</v>
      </c>
      <c r="S31" s="123" t="s">
        <v>2082</v>
      </c>
      <c r="T31" s="123" t="s">
        <v>2082</v>
      </c>
      <c r="U31" s="123" t="s">
        <v>2082</v>
      </c>
      <c r="V31" s="123" t="s">
        <v>2082</v>
      </c>
      <c r="W31" s="123" t="s">
        <v>2082</v>
      </c>
      <c r="X31" s="123" t="s">
        <v>2082</v>
      </c>
      <c r="Y31" s="123">
        <v>9100142</v>
      </c>
      <c r="Z31" s="123">
        <v>148</v>
      </c>
      <c r="AA31" s="123" t="s">
        <v>112</v>
      </c>
    </row>
    <row r="32" spans="1:27" x14ac:dyDescent="0.15">
      <c r="A32" s="123" t="str">
        <f t="shared" si="0"/>
        <v>P9100152</v>
      </c>
      <c r="B32" s="123" t="s">
        <v>2177</v>
      </c>
      <c r="C32" s="123" t="s">
        <v>2178</v>
      </c>
      <c r="D32" s="123" t="s">
        <v>2179</v>
      </c>
      <c r="E32" s="123" t="s">
        <v>2082</v>
      </c>
      <c r="F32" s="123" t="s">
        <v>2082</v>
      </c>
      <c r="G32" s="123" t="s">
        <v>2082</v>
      </c>
      <c r="H32" s="123" t="s">
        <v>2082</v>
      </c>
      <c r="I32" s="123" t="s">
        <v>2082</v>
      </c>
      <c r="J32" s="123" t="s">
        <v>2082</v>
      </c>
      <c r="K32" s="123" t="s">
        <v>2082</v>
      </c>
      <c r="L32" s="123" t="s">
        <v>2082</v>
      </c>
      <c r="M32" s="123" t="s">
        <v>2082</v>
      </c>
      <c r="N32" s="123" t="s">
        <v>2082</v>
      </c>
      <c r="O32" s="123" t="s">
        <v>2082</v>
      </c>
      <c r="P32" s="123" t="s">
        <v>2082</v>
      </c>
      <c r="Q32" s="123" t="s">
        <v>2082</v>
      </c>
      <c r="R32" s="123" t="s">
        <v>2082</v>
      </c>
      <c r="S32" s="123" t="s">
        <v>2082</v>
      </c>
      <c r="T32" s="123" t="s">
        <v>2082</v>
      </c>
      <c r="U32" s="123" t="s">
        <v>2082</v>
      </c>
      <c r="V32" s="123" t="s">
        <v>2082</v>
      </c>
      <c r="W32" s="123" t="s">
        <v>2082</v>
      </c>
      <c r="X32" s="123" t="s">
        <v>2082</v>
      </c>
      <c r="Y32" s="123">
        <v>9100152</v>
      </c>
      <c r="Z32" s="123">
        <v>159</v>
      </c>
      <c r="AA32" s="123" t="s">
        <v>112</v>
      </c>
    </row>
    <row r="33" spans="1:27" x14ac:dyDescent="0.15">
      <c r="A33" s="123" t="str">
        <f t="shared" si="0"/>
        <v>P9100200</v>
      </c>
      <c r="B33" s="123" t="s">
        <v>2180</v>
      </c>
      <c r="C33" s="123" t="s">
        <v>2181</v>
      </c>
      <c r="D33" s="123" t="s">
        <v>2182</v>
      </c>
      <c r="E33" s="123" t="s">
        <v>2082</v>
      </c>
      <c r="F33" s="123" t="s">
        <v>2082</v>
      </c>
      <c r="G33" s="123" t="s">
        <v>2082</v>
      </c>
      <c r="H33" s="123" t="s">
        <v>2082</v>
      </c>
      <c r="I33" s="123" t="s">
        <v>2082</v>
      </c>
      <c r="J33" s="123" t="s">
        <v>2082</v>
      </c>
      <c r="K33" s="123" t="s">
        <v>2082</v>
      </c>
      <c r="L33" s="123" t="s">
        <v>2082</v>
      </c>
      <c r="M33" s="123" t="s">
        <v>2082</v>
      </c>
      <c r="N33" s="123" t="s">
        <v>2082</v>
      </c>
      <c r="O33" s="123" t="s">
        <v>2082</v>
      </c>
      <c r="P33" s="123" t="s">
        <v>2082</v>
      </c>
      <c r="Q33" s="123" t="s">
        <v>2082</v>
      </c>
      <c r="R33" s="123" t="s">
        <v>2082</v>
      </c>
      <c r="S33" s="123" t="s">
        <v>2082</v>
      </c>
      <c r="T33" s="123" t="s">
        <v>2082</v>
      </c>
      <c r="U33" s="123" t="s">
        <v>2082</v>
      </c>
      <c r="V33" s="123" t="s">
        <v>2082</v>
      </c>
      <c r="W33" s="123" t="s">
        <v>2082</v>
      </c>
      <c r="X33" s="123" t="s">
        <v>2082</v>
      </c>
      <c r="Y33" s="123">
        <v>9100200</v>
      </c>
      <c r="Z33" s="123">
        <v>168</v>
      </c>
      <c r="AA33" s="123" t="s">
        <v>1382</v>
      </c>
    </row>
    <row r="34" spans="1:27" x14ac:dyDescent="0.15">
      <c r="A34" s="123" t="str">
        <f t="shared" si="0"/>
        <v>P9100201</v>
      </c>
      <c r="B34" s="123" t="s">
        <v>2183</v>
      </c>
      <c r="C34" s="123" t="s">
        <v>1512</v>
      </c>
      <c r="D34" s="123" t="s">
        <v>2082</v>
      </c>
      <c r="E34" s="123" t="s">
        <v>2082</v>
      </c>
      <c r="F34" s="123" t="s">
        <v>2082</v>
      </c>
      <c r="G34" s="123" t="s">
        <v>2082</v>
      </c>
      <c r="H34" s="123" t="s">
        <v>2082</v>
      </c>
      <c r="I34" s="123" t="s">
        <v>2082</v>
      </c>
      <c r="J34" s="123" t="s">
        <v>2082</v>
      </c>
      <c r="K34" s="123" t="s">
        <v>2082</v>
      </c>
      <c r="L34" s="123" t="s">
        <v>2082</v>
      </c>
      <c r="M34" s="123" t="s">
        <v>2082</v>
      </c>
      <c r="N34" s="123" t="s">
        <v>2082</v>
      </c>
      <c r="O34" s="123" t="s">
        <v>2082</v>
      </c>
      <c r="P34" s="123" t="s">
        <v>2082</v>
      </c>
      <c r="Q34" s="123" t="s">
        <v>2082</v>
      </c>
      <c r="R34" s="123" t="s">
        <v>2082</v>
      </c>
      <c r="S34" s="123" t="s">
        <v>2082</v>
      </c>
      <c r="T34" s="123" t="s">
        <v>2082</v>
      </c>
      <c r="U34" s="123" t="s">
        <v>2082</v>
      </c>
      <c r="V34" s="123" t="s">
        <v>2082</v>
      </c>
      <c r="W34" s="123" t="s">
        <v>2082</v>
      </c>
      <c r="X34" s="123" t="s">
        <v>2082</v>
      </c>
      <c r="Y34" s="123">
        <v>9100201</v>
      </c>
      <c r="Z34" s="123">
        <v>171</v>
      </c>
      <c r="AA34" s="123" t="s">
        <v>1382</v>
      </c>
    </row>
    <row r="35" spans="1:27" x14ac:dyDescent="0.15">
      <c r="A35" s="123" t="str">
        <f t="shared" si="0"/>
        <v>P9100221</v>
      </c>
      <c r="B35" s="123" t="s">
        <v>2184</v>
      </c>
      <c r="C35" s="123" t="s">
        <v>2185</v>
      </c>
      <c r="D35" s="123" t="s">
        <v>2186</v>
      </c>
      <c r="E35" s="123" t="s">
        <v>2187</v>
      </c>
      <c r="F35" s="123" t="s">
        <v>2188</v>
      </c>
      <c r="G35" s="123" t="s">
        <v>2189</v>
      </c>
      <c r="H35" s="123" t="s">
        <v>2082</v>
      </c>
      <c r="I35" s="123" t="s">
        <v>2082</v>
      </c>
      <c r="J35" s="123" t="s">
        <v>2082</v>
      </c>
      <c r="K35" s="123" t="s">
        <v>2082</v>
      </c>
      <c r="L35" s="123" t="s">
        <v>2082</v>
      </c>
      <c r="M35" s="123" t="s">
        <v>2082</v>
      </c>
      <c r="N35" s="123" t="s">
        <v>2082</v>
      </c>
      <c r="O35" s="123" t="s">
        <v>2082</v>
      </c>
      <c r="P35" s="123" t="s">
        <v>2082</v>
      </c>
      <c r="Q35" s="123" t="s">
        <v>2082</v>
      </c>
      <c r="R35" s="123" t="s">
        <v>2082</v>
      </c>
      <c r="S35" s="123" t="s">
        <v>2082</v>
      </c>
      <c r="T35" s="123" t="s">
        <v>2082</v>
      </c>
      <c r="U35" s="123" t="s">
        <v>2082</v>
      </c>
      <c r="V35" s="123" t="s">
        <v>2082</v>
      </c>
      <c r="W35" s="123" t="s">
        <v>2082</v>
      </c>
      <c r="X35" s="123" t="s">
        <v>2082</v>
      </c>
      <c r="Y35" s="123">
        <v>9100221</v>
      </c>
      <c r="Z35" s="123">
        <v>185</v>
      </c>
      <c r="AA35" s="123" t="s">
        <v>1382</v>
      </c>
    </row>
    <row r="36" spans="1:27" x14ac:dyDescent="0.15">
      <c r="A36" s="123" t="str">
        <f t="shared" si="0"/>
        <v>P9100225</v>
      </c>
      <c r="B36" s="123" t="s">
        <v>1560</v>
      </c>
      <c r="C36" s="123" t="s">
        <v>2190</v>
      </c>
      <c r="D36" s="123" t="s">
        <v>2191</v>
      </c>
      <c r="E36" s="123" t="s">
        <v>2082</v>
      </c>
      <c r="F36" s="123" t="s">
        <v>2082</v>
      </c>
      <c r="G36" s="123" t="s">
        <v>2082</v>
      </c>
      <c r="H36" s="123" t="s">
        <v>2082</v>
      </c>
      <c r="I36" s="123" t="s">
        <v>2082</v>
      </c>
      <c r="J36" s="123" t="s">
        <v>2082</v>
      </c>
      <c r="K36" s="123" t="s">
        <v>2082</v>
      </c>
      <c r="L36" s="123" t="s">
        <v>2082</v>
      </c>
      <c r="M36" s="123" t="s">
        <v>2082</v>
      </c>
      <c r="N36" s="123" t="s">
        <v>2082</v>
      </c>
      <c r="O36" s="123" t="s">
        <v>2082</v>
      </c>
      <c r="P36" s="123" t="s">
        <v>2082</v>
      </c>
      <c r="Q36" s="123" t="s">
        <v>2082</v>
      </c>
      <c r="R36" s="123" t="s">
        <v>2082</v>
      </c>
      <c r="S36" s="123" t="s">
        <v>2082</v>
      </c>
      <c r="T36" s="123" t="s">
        <v>2082</v>
      </c>
      <c r="U36" s="123" t="s">
        <v>2082</v>
      </c>
      <c r="V36" s="123" t="s">
        <v>2082</v>
      </c>
      <c r="W36" s="123" t="s">
        <v>2082</v>
      </c>
      <c r="X36" s="123" t="s">
        <v>2082</v>
      </c>
      <c r="Y36" s="123">
        <v>9100225</v>
      </c>
      <c r="Z36" s="123">
        <v>194</v>
      </c>
      <c r="AA36" s="123" t="s">
        <v>1382</v>
      </c>
    </row>
    <row r="37" spans="1:27" x14ac:dyDescent="0.15">
      <c r="A37" s="123" t="str">
        <f t="shared" si="0"/>
        <v>P9100231</v>
      </c>
      <c r="B37" s="123" t="s">
        <v>2192</v>
      </c>
      <c r="C37" s="123" t="s">
        <v>2193</v>
      </c>
      <c r="D37" s="123" t="s">
        <v>2194</v>
      </c>
      <c r="E37" s="123" t="s">
        <v>2195</v>
      </c>
      <c r="F37" s="123" t="s">
        <v>2082</v>
      </c>
      <c r="G37" s="123" t="s">
        <v>2082</v>
      </c>
      <c r="H37" s="123" t="s">
        <v>2082</v>
      </c>
      <c r="I37" s="123" t="s">
        <v>2082</v>
      </c>
      <c r="J37" s="123" t="s">
        <v>2082</v>
      </c>
      <c r="K37" s="123" t="s">
        <v>2082</v>
      </c>
      <c r="L37" s="123" t="s">
        <v>2082</v>
      </c>
      <c r="M37" s="123" t="s">
        <v>2082</v>
      </c>
      <c r="N37" s="123" t="s">
        <v>2082</v>
      </c>
      <c r="O37" s="123" t="s">
        <v>2082</v>
      </c>
      <c r="P37" s="123" t="s">
        <v>2082</v>
      </c>
      <c r="Q37" s="123" t="s">
        <v>2082</v>
      </c>
      <c r="R37" s="123" t="s">
        <v>2082</v>
      </c>
      <c r="S37" s="123" t="s">
        <v>2082</v>
      </c>
      <c r="T37" s="123" t="s">
        <v>2082</v>
      </c>
      <c r="U37" s="123" t="s">
        <v>2082</v>
      </c>
      <c r="V37" s="123" t="s">
        <v>2082</v>
      </c>
      <c r="W37" s="123" t="s">
        <v>2082</v>
      </c>
      <c r="X37" s="123" t="s">
        <v>2082</v>
      </c>
      <c r="Y37" s="123">
        <v>9100231</v>
      </c>
      <c r="Z37" s="123">
        <v>199</v>
      </c>
      <c r="AA37" s="123" t="s">
        <v>1382</v>
      </c>
    </row>
    <row r="38" spans="1:27" x14ac:dyDescent="0.15">
      <c r="A38" s="123" t="str">
        <f t="shared" si="0"/>
        <v>P9100232</v>
      </c>
      <c r="B38" s="123" t="s">
        <v>2196</v>
      </c>
      <c r="C38" s="123" t="s">
        <v>2197</v>
      </c>
      <c r="D38" s="123" t="s">
        <v>2198</v>
      </c>
      <c r="E38" s="123" t="s">
        <v>2199</v>
      </c>
      <c r="F38" s="123" t="s">
        <v>2082</v>
      </c>
      <c r="G38" s="123" t="s">
        <v>2082</v>
      </c>
      <c r="H38" s="123" t="s">
        <v>2082</v>
      </c>
      <c r="I38" s="123" t="s">
        <v>2082</v>
      </c>
      <c r="J38" s="123" t="s">
        <v>2082</v>
      </c>
      <c r="K38" s="123" t="s">
        <v>2082</v>
      </c>
      <c r="L38" s="123" t="s">
        <v>2082</v>
      </c>
      <c r="M38" s="123" t="s">
        <v>2082</v>
      </c>
      <c r="N38" s="123" t="s">
        <v>2082</v>
      </c>
      <c r="O38" s="123" t="s">
        <v>2082</v>
      </c>
      <c r="P38" s="123" t="s">
        <v>2082</v>
      </c>
      <c r="Q38" s="123" t="s">
        <v>2082</v>
      </c>
      <c r="R38" s="123" t="s">
        <v>2082</v>
      </c>
      <c r="S38" s="123" t="s">
        <v>2082</v>
      </c>
      <c r="T38" s="123" t="s">
        <v>2082</v>
      </c>
      <c r="U38" s="123" t="s">
        <v>2082</v>
      </c>
      <c r="V38" s="123" t="s">
        <v>2082</v>
      </c>
      <c r="W38" s="123" t="s">
        <v>2082</v>
      </c>
      <c r="X38" s="123" t="s">
        <v>2082</v>
      </c>
      <c r="Y38" s="123">
        <v>9100232</v>
      </c>
      <c r="Z38" s="123">
        <v>203</v>
      </c>
      <c r="AA38" s="123" t="s">
        <v>1382</v>
      </c>
    </row>
    <row r="39" spans="1:27" x14ac:dyDescent="0.15">
      <c r="A39" s="123" t="str">
        <f t="shared" si="0"/>
        <v>P9100233</v>
      </c>
      <c r="B39" s="123" t="s">
        <v>2200</v>
      </c>
      <c r="C39" s="123" t="s">
        <v>2201</v>
      </c>
      <c r="D39" s="123" t="s">
        <v>2082</v>
      </c>
      <c r="E39" s="123" t="s">
        <v>2082</v>
      </c>
      <c r="F39" s="123" t="s">
        <v>2082</v>
      </c>
      <c r="G39" s="123" t="s">
        <v>2082</v>
      </c>
      <c r="H39" s="123" t="s">
        <v>2082</v>
      </c>
      <c r="I39" s="123" t="s">
        <v>2082</v>
      </c>
      <c r="J39" s="123" t="s">
        <v>2082</v>
      </c>
      <c r="K39" s="123" t="s">
        <v>2082</v>
      </c>
      <c r="L39" s="123" t="s">
        <v>2082</v>
      </c>
      <c r="M39" s="123" t="s">
        <v>2082</v>
      </c>
      <c r="N39" s="123" t="s">
        <v>2082</v>
      </c>
      <c r="O39" s="123" t="s">
        <v>2082</v>
      </c>
      <c r="P39" s="123" t="s">
        <v>2082</v>
      </c>
      <c r="Q39" s="123" t="s">
        <v>2082</v>
      </c>
      <c r="R39" s="123" t="s">
        <v>2082</v>
      </c>
      <c r="S39" s="123" t="s">
        <v>2082</v>
      </c>
      <c r="T39" s="123" t="s">
        <v>2082</v>
      </c>
      <c r="U39" s="123" t="s">
        <v>2082</v>
      </c>
      <c r="V39" s="123" t="s">
        <v>2082</v>
      </c>
      <c r="W39" s="123" t="s">
        <v>2082</v>
      </c>
      <c r="X39" s="123" t="s">
        <v>2082</v>
      </c>
      <c r="Y39" s="123">
        <v>9100233</v>
      </c>
      <c r="Z39" s="123">
        <v>207</v>
      </c>
      <c r="AA39" s="123" t="s">
        <v>1382</v>
      </c>
    </row>
    <row r="40" spans="1:27" x14ac:dyDescent="0.15">
      <c r="A40" s="123" t="str">
        <f t="shared" si="0"/>
        <v>P9100235</v>
      </c>
      <c r="B40" s="123" t="s">
        <v>2202</v>
      </c>
      <c r="C40" s="123" t="s">
        <v>2203</v>
      </c>
      <c r="D40" s="123" t="s">
        <v>2204</v>
      </c>
      <c r="E40" s="123" t="s">
        <v>2082</v>
      </c>
      <c r="F40" s="123" t="s">
        <v>2082</v>
      </c>
      <c r="G40" s="123" t="s">
        <v>2082</v>
      </c>
      <c r="H40" s="123" t="s">
        <v>2082</v>
      </c>
      <c r="I40" s="123" t="s">
        <v>2082</v>
      </c>
      <c r="J40" s="123" t="s">
        <v>2082</v>
      </c>
      <c r="K40" s="123" t="s">
        <v>2082</v>
      </c>
      <c r="L40" s="123" t="s">
        <v>2082</v>
      </c>
      <c r="M40" s="123" t="s">
        <v>2082</v>
      </c>
      <c r="N40" s="123" t="s">
        <v>2082</v>
      </c>
      <c r="O40" s="123" t="s">
        <v>2082</v>
      </c>
      <c r="P40" s="123" t="s">
        <v>2082</v>
      </c>
      <c r="Q40" s="123" t="s">
        <v>2082</v>
      </c>
      <c r="R40" s="123" t="s">
        <v>2082</v>
      </c>
      <c r="S40" s="123" t="s">
        <v>2082</v>
      </c>
      <c r="T40" s="123" t="s">
        <v>2082</v>
      </c>
      <c r="U40" s="123" t="s">
        <v>2082</v>
      </c>
      <c r="V40" s="123" t="s">
        <v>2082</v>
      </c>
      <c r="W40" s="123" t="s">
        <v>2082</v>
      </c>
      <c r="X40" s="123" t="s">
        <v>2082</v>
      </c>
      <c r="Y40" s="123">
        <v>9100235</v>
      </c>
      <c r="Z40" s="123">
        <v>210</v>
      </c>
      <c r="AA40" s="123" t="s">
        <v>1382</v>
      </c>
    </row>
    <row r="41" spans="1:27" x14ac:dyDescent="0.15">
      <c r="A41" s="123" t="str">
        <f t="shared" si="0"/>
        <v>P9100236</v>
      </c>
      <c r="B41" s="123" t="s">
        <v>2205</v>
      </c>
      <c r="C41" s="123" t="s">
        <v>2206</v>
      </c>
      <c r="D41" s="123" t="s">
        <v>2207</v>
      </c>
      <c r="E41" s="123" t="s">
        <v>2208</v>
      </c>
      <c r="F41" s="123" t="s">
        <v>2082</v>
      </c>
      <c r="G41" s="123" t="s">
        <v>2082</v>
      </c>
      <c r="H41" s="123" t="s">
        <v>2082</v>
      </c>
      <c r="I41" s="123" t="s">
        <v>2082</v>
      </c>
      <c r="J41" s="123" t="s">
        <v>2082</v>
      </c>
      <c r="K41" s="123" t="s">
        <v>2082</v>
      </c>
      <c r="L41" s="123" t="s">
        <v>2082</v>
      </c>
      <c r="M41" s="123" t="s">
        <v>2082</v>
      </c>
      <c r="N41" s="123" t="s">
        <v>2082</v>
      </c>
      <c r="O41" s="123" t="s">
        <v>2082</v>
      </c>
      <c r="P41" s="123" t="s">
        <v>2082</v>
      </c>
      <c r="Q41" s="123" t="s">
        <v>2082</v>
      </c>
      <c r="R41" s="123" t="s">
        <v>2082</v>
      </c>
      <c r="S41" s="123" t="s">
        <v>2082</v>
      </c>
      <c r="T41" s="123" t="s">
        <v>2082</v>
      </c>
      <c r="U41" s="123" t="s">
        <v>2082</v>
      </c>
      <c r="V41" s="123" t="s">
        <v>2082</v>
      </c>
      <c r="W41" s="123" t="s">
        <v>2082</v>
      </c>
      <c r="X41" s="123" t="s">
        <v>2082</v>
      </c>
      <c r="Y41" s="123">
        <v>9100236</v>
      </c>
      <c r="Z41" s="123">
        <v>213</v>
      </c>
      <c r="AA41" s="123" t="s">
        <v>1382</v>
      </c>
    </row>
    <row r="42" spans="1:27" x14ac:dyDescent="0.15">
      <c r="A42" s="123" t="str">
        <f t="shared" si="0"/>
        <v>P9100243</v>
      </c>
      <c r="B42" s="123" t="s">
        <v>2209</v>
      </c>
      <c r="C42" s="123" t="s">
        <v>2210</v>
      </c>
      <c r="D42" s="123" t="s">
        <v>2211</v>
      </c>
      <c r="E42" s="123" t="s">
        <v>2212</v>
      </c>
      <c r="F42" s="123" t="s">
        <v>2082</v>
      </c>
      <c r="G42" s="123" t="s">
        <v>2082</v>
      </c>
      <c r="H42" s="123" t="s">
        <v>2082</v>
      </c>
      <c r="I42" s="123" t="s">
        <v>2082</v>
      </c>
      <c r="J42" s="123" t="s">
        <v>2082</v>
      </c>
      <c r="K42" s="123" t="s">
        <v>2082</v>
      </c>
      <c r="L42" s="123" t="s">
        <v>2082</v>
      </c>
      <c r="M42" s="123" t="s">
        <v>2082</v>
      </c>
      <c r="N42" s="123" t="s">
        <v>2082</v>
      </c>
      <c r="O42" s="123" t="s">
        <v>2082</v>
      </c>
      <c r="P42" s="123" t="s">
        <v>2082</v>
      </c>
      <c r="Q42" s="123" t="s">
        <v>2082</v>
      </c>
      <c r="R42" s="123" t="s">
        <v>2082</v>
      </c>
      <c r="S42" s="123" t="s">
        <v>2082</v>
      </c>
      <c r="T42" s="123" t="s">
        <v>2082</v>
      </c>
      <c r="U42" s="123" t="s">
        <v>2082</v>
      </c>
      <c r="V42" s="123" t="s">
        <v>2082</v>
      </c>
      <c r="W42" s="123" t="s">
        <v>2082</v>
      </c>
      <c r="X42" s="123" t="s">
        <v>2082</v>
      </c>
      <c r="Y42" s="123">
        <v>9100243</v>
      </c>
      <c r="Z42" s="123">
        <v>220</v>
      </c>
      <c r="AA42" s="123" t="s">
        <v>1382</v>
      </c>
    </row>
    <row r="43" spans="1:27" x14ac:dyDescent="0.15">
      <c r="A43" s="123" t="str">
        <f t="shared" si="0"/>
        <v>P9100244</v>
      </c>
      <c r="B43" s="123" t="s">
        <v>2213</v>
      </c>
      <c r="C43" s="123" t="s">
        <v>2214</v>
      </c>
      <c r="D43" s="123" t="s">
        <v>2082</v>
      </c>
      <c r="E43" s="123" t="s">
        <v>2082</v>
      </c>
      <c r="F43" s="123" t="s">
        <v>2082</v>
      </c>
      <c r="G43" s="123" t="s">
        <v>2082</v>
      </c>
      <c r="H43" s="123" t="s">
        <v>2082</v>
      </c>
      <c r="I43" s="123" t="s">
        <v>2082</v>
      </c>
      <c r="J43" s="123" t="s">
        <v>2082</v>
      </c>
      <c r="K43" s="123" t="s">
        <v>2082</v>
      </c>
      <c r="L43" s="123" t="s">
        <v>2082</v>
      </c>
      <c r="M43" s="123" t="s">
        <v>2082</v>
      </c>
      <c r="N43" s="123" t="s">
        <v>2082</v>
      </c>
      <c r="O43" s="123" t="s">
        <v>2082</v>
      </c>
      <c r="P43" s="123" t="s">
        <v>2082</v>
      </c>
      <c r="Q43" s="123" t="s">
        <v>2082</v>
      </c>
      <c r="R43" s="123" t="s">
        <v>2082</v>
      </c>
      <c r="S43" s="123" t="s">
        <v>2082</v>
      </c>
      <c r="T43" s="123" t="s">
        <v>2082</v>
      </c>
      <c r="U43" s="123" t="s">
        <v>2082</v>
      </c>
      <c r="V43" s="123" t="s">
        <v>2082</v>
      </c>
      <c r="W43" s="123" t="s">
        <v>2082</v>
      </c>
      <c r="X43" s="123" t="s">
        <v>2082</v>
      </c>
      <c r="Y43" s="123">
        <v>9100244</v>
      </c>
      <c r="Z43" s="123">
        <v>224</v>
      </c>
      <c r="AA43" s="123" t="s">
        <v>1382</v>
      </c>
    </row>
    <row r="44" spans="1:27" x14ac:dyDescent="0.15">
      <c r="A44" s="123" t="str">
        <f t="shared" si="0"/>
        <v>P9100245</v>
      </c>
      <c r="B44" s="123" t="s">
        <v>2215</v>
      </c>
      <c r="C44" s="123" t="s">
        <v>2216</v>
      </c>
      <c r="D44" s="123" t="s">
        <v>2217</v>
      </c>
      <c r="E44" s="123" t="s">
        <v>2082</v>
      </c>
      <c r="F44" s="123" t="s">
        <v>2082</v>
      </c>
      <c r="G44" s="123" t="s">
        <v>2082</v>
      </c>
      <c r="H44" s="123" t="s">
        <v>2082</v>
      </c>
      <c r="I44" s="123" t="s">
        <v>2082</v>
      </c>
      <c r="J44" s="123" t="s">
        <v>2082</v>
      </c>
      <c r="K44" s="123" t="s">
        <v>2082</v>
      </c>
      <c r="L44" s="123" t="s">
        <v>2082</v>
      </c>
      <c r="M44" s="123" t="s">
        <v>2082</v>
      </c>
      <c r="N44" s="123" t="s">
        <v>2082</v>
      </c>
      <c r="O44" s="123" t="s">
        <v>2082</v>
      </c>
      <c r="P44" s="123" t="s">
        <v>2082</v>
      </c>
      <c r="Q44" s="123" t="s">
        <v>2082</v>
      </c>
      <c r="R44" s="123" t="s">
        <v>2082</v>
      </c>
      <c r="S44" s="123" t="s">
        <v>2082</v>
      </c>
      <c r="T44" s="123" t="s">
        <v>2082</v>
      </c>
      <c r="U44" s="123" t="s">
        <v>2082</v>
      </c>
      <c r="V44" s="123" t="s">
        <v>2082</v>
      </c>
      <c r="W44" s="123" t="s">
        <v>2082</v>
      </c>
      <c r="X44" s="123" t="s">
        <v>2082</v>
      </c>
      <c r="Y44" s="123">
        <v>9100245</v>
      </c>
      <c r="Z44" s="123">
        <v>226</v>
      </c>
      <c r="AA44" s="123" t="s">
        <v>1382</v>
      </c>
    </row>
    <row r="45" spans="1:27" x14ac:dyDescent="0.15">
      <c r="A45" s="123" t="str">
        <f t="shared" si="0"/>
        <v>P9100262</v>
      </c>
      <c r="B45" s="123" t="s">
        <v>2218</v>
      </c>
      <c r="C45" s="123" t="s">
        <v>2219</v>
      </c>
      <c r="D45" s="123" t="s">
        <v>2082</v>
      </c>
      <c r="E45" s="123" t="s">
        <v>2082</v>
      </c>
      <c r="F45" s="123" t="s">
        <v>2082</v>
      </c>
      <c r="G45" s="123" t="s">
        <v>2082</v>
      </c>
      <c r="H45" s="123" t="s">
        <v>2082</v>
      </c>
      <c r="I45" s="123" t="s">
        <v>2082</v>
      </c>
      <c r="J45" s="123" t="s">
        <v>2082</v>
      </c>
      <c r="K45" s="123" t="s">
        <v>2082</v>
      </c>
      <c r="L45" s="123" t="s">
        <v>2082</v>
      </c>
      <c r="M45" s="123" t="s">
        <v>2082</v>
      </c>
      <c r="N45" s="123" t="s">
        <v>2082</v>
      </c>
      <c r="O45" s="123" t="s">
        <v>2082</v>
      </c>
      <c r="P45" s="123" t="s">
        <v>2082</v>
      </c>
      <c r="Q45" s="123" t="s">
        <v>2082</v>
      </c>
      <c r="R45" s="123" t="s">
        <v>2082</v>
      </c>
      <c r="S45" s="123" t="s">
        <v>2082</v>
      </c>
      <c r="T45" s="123" t="s">
        <v>2082</v>
      </c>
      <c r="U45" s="123" t="s">
        <v>2082</v>
      </c>
      <c r="V45" s="123" t="s">
        <v>2082</v>
      </c>
      <c r="W45" s="123" t="s">
        <v>2082</v>
      </c>
      <c r="X45" s="123" t="s">
        <v>2082</v>
      </c>
      <c r="Y45" s="123">
        <v>9100262</v>
      </c>
      <c r="Z45" s="123">
        <v>235</v>
      </c>
      <c r="AA45" s="123" t="s">
        <v>1382</v>
      </c>
    </row>
    <row r="46" spans="1:27" x14ac:dyDescent="0.15">
      <c r="A46" s="123" t="str">
        <f t="shared" si="0"/>
        <v>P9100263</v>
      </c>
      <c r="B46" s="123" t="s">
        <v>2220</v>
      </c>
      <c r="C46" s="123" t="s">
        <v>2221</v>
      </c>
      <c r="D46" s="123" t="s">
        <v>2082</v>
      </c>
      <c r="E46" s="123" t="s">
        <v>2082</v>
      </c>
      <c r="F46" s="123" t="s">
        <v>2082</v>
      </c>
      <c r="G46" s="123" t="s">
        <v>2082</v>
      </c>
      <c r="H46" s="123" t="s">
        <v>2082</v>
      </c>
      <c r="I46" s="123" t="s">
        <v>2082</v>
      </c>
      <c r="J46" s="123" t="s">
        <v>2082</v>
      </c>
      <c r="K46" s="123" t="s">
        <v>2082</v>
      </c>
      <c r="L46" s="123" t="s">
        <v>2082</v>
      </c>
      <c r="M46" s="123" t="s">
        <v>2082</v>
      </c>
      <c r="N46" s="123" t="s">
        <v>2082</v>
      </c>
      <c r="O46" s="123" t="s">
        <v>2082</v>
      </c>
      <c r="P46" s="123" t="s">
        <v>2082</v>
      </c>
      <c r="Q46" s="123" t="s">
        <v>2082</v>
      </c>
      <c r="R46" s="123" t="s">
        <v>2082</v>
      </c>
      <c r="S46" s="123" t="s">
        <v>2082</v>
      </c>
      <c r="T46" s="123" t="s">
        <v>2082</v>
      </c>
      <c r="U46" s="123" t="s">
        <v>2082</v>
      </c>
      <c r="V46" s="123" t="s">
        <v>2082</v>
      </c>
      <c r="W46" s="123" t="s">
        <v>2082</v>
      </c>
      <c r="X46" s="123" t="s">
        <v>2082</v>
      </c>
      <c r="Y46" s="123">
        <v>9100263</v>
      </c>
      <c r="Z46" s="123">
        <v>237</v>
      </c>
      <c r="AA46" s="123" t="s">
        <v>1382</v>
      </c>
    </row>
    <row r="47" spans="1:27" x14ac:dyDescent="0.15">
      <c r="A47" s="123" t="str">
        <f t="shared" si="0"/>
        <v>P9100265</v>
      </c>
      <c r="B47" s="123" t="s">
        <v>2222</v>
      </c>
      <c r="C47" s="123" t="s">
        <v>2223</v>
      </c>
      <c r="D47" s="123" t="s">
        <v>2082</v>
      </c>
      <c r="E47" s="123" t="s">
        <v>2082</v>
      </c>
      <c r="F47" s="123" t="s">
        <v>2082</v>
      </c>
      <c r="G47" s="123" t="s">
        <v>2082</v>
      </c>
      <c r="H47" s="123" t="s">
        <v>2082</v>
      </c>
      <c r="I47" s="123" t="s">
        <v>2082</v>
      </c>
      <c r="J47" s="123" t="s">
        <v>2082</v>
      </c>
      <c r="K47" s="123" t="s">
        <v>2082</v>
      </c>
      <c r="L47" s="123" t="s">
        <v>2082</v>
      </c>
      <c r="M47" s="123" t="s">
        <v>2082</v>
      </c>
      <c r="N47" s="123" t="s">
        <v>2082</v>
      </c>
      <c r="O47" s="123" t="s">
        <v>2082</v>
      </c>
      <c r="P47" s="123" t="s">
        <v>2082</v>
      </c>
      <c r="Q47" s="123" t="s">
        <v>2082</v>
      </c>
      <c r="R47" s="123" t="s">
        <v>2082</v>
      </c>
      <c r="S47" s="123" t="s">
        <v>2082</v>
      </c>
      <c r="T47" s="123" t="s">
        <v>2082</v>
      </c>
      <c r="U47" s="123" t="s">
        <v>2082</v>
      </c>
      <c r="V47" s="123" t="s">
        <v>2082</v>
      </c>
      <c r="W47" s="123" t="s">
        <v>2082</v>
      </c>
      <c r="X47" s="123" t="s">
        <v>2082</v>
      </c>
      <c r="Y47" s="123">
        <v>9100265</v>
      </c>
      <c r="Z47" s="123">
        <v>240</v>
      </c>
      <c r="AA47" s="123" t="s">
        <v>1382</v>
      </c>
    </row>
    <row r="48" spans="1:27" x14ac:dyDescent="0.15">
      <c r="A48" s="123" t="str">
        <f t="shared" si="0"/>
        <v>P9100302</v>
      </c>
      <c r="B48" s="123" t="s">
        <v>1521</v>
      </c>
      <c r="C48" s="123" t="s">
        <v>2224</v>
      </c>
      <c r="D48" s="123" t="s">
        <v>2225</v>
      </c>
      <c r="E48" s="123" t="s">
        <v>2226</v>
      </c>
      <c r="F48" s="123" t="s">
        <v>2082</v>
      </c>
      <c r="G48" s="123" t="s">
        <v>2082</v>
      </c>
      <c r="H48" s="123" t="s">
        <v>2082</v>
      </c>
      <c r="I48" s="123" t="s">
        <v>2082</v>
      </c>
      <c r="J48" s="123" t="s">
        <v>2082</v>
      </c>
      <c r="K48" s="123" t="s">
        <v>2082</v>
      </c>
      <c r="L48" s="123" t="s">
        <v>2082</v>
      </c>
      <c r="M48" s="123" t="s">
        <v>2082</v>
      </c>
      <c r="N48" s="123" t="s">
        <v>2082</v>
      </c>
      <c r="O48" s="123" t="s">
        <v>2082</v>
      </c>
      <c r="P48" s="123" t="s">
        <v>2082</v>
      </c>
      <c r="Q48" s="123" t="s">
        <v>2082</v>
      </c>
      <c r="R48" s="123" t="s">
        <v>2082</v>
      </c>
      <c r="S48" s="123" t="s">
        <v>2082</v>
      </c>
      <c r="T48" s="123" t="s">
        <v>2082</v>
      </c>
      <c r="U48" s="123" t="s">
        <v>2082</v>
      </c>
      <c r="V48" s="123" t="s">
        <v>2082</v>
      </c>
      <c r="W48" s="123" t="s">
        <v>2082</v>
      </c>
      <c r="X48" s="123" t="s">
        <v>2082</v>
      </c>
      <c r="Y48" s="123">
        <v>9100302</v>
      </c>
      <c r="Z48" s="123">
        <v>250</v>
      </c>
      <c r="AA48" s="123" t="s">
        <v>1382</v>
      </c>
    </row>
    <row r="49" spans="1:27" x14ac:dyDescent="0.15">
      <c r="A49" s="123" t="str">
        <f t="shared" si="0"/>
        <v>P9100303</v>
      </c>
      <c r="B49" s="123" t="s">
        <v>1498</v>
      </c>
      <c r="C49" s="123" t="s">
        <v>2227</v>
      </c>
      <c r="D49" s="123" t="s">
        <v>2228</v>
      </c>
      <c r="E49" s="123" t="s">
        <v>2229</v>
      </c>
      <c r="F49" s="123" t="s">
        <v>2230</v>
      </c>
      <c r="G49" s="123" t="s">
        <v>2231</v>
      </c>
      <c r="H49" s="123" t="s">
        <v>2232</v>
      </c>
      <c r="I49" s="123" t="s">
        <v>2233</v>
      </c>
      <c r="J49" s="123" t="s">
        <v>2234</v>
      </c>
      <c r="K49" s="123" t="s">
        <v>2082</v>
      </c>
      <c r="L49" s="123" t="s">
        <v>2082</v>
      </c>
      <c r="M49" s="123" t="s">
        <v>2082</v>
      </c>
      <c r="N49" s="123" t="s">
        <v>2082</v>
      </c>
      <c r="O49" s="123" t="s">
        <v>2082</v>
      </c>
      <c r="P49" s="123" t="s">
        <v>2082</v>
      </c>
      <c r="Q49" s="123" t="s">
        <v>2082</v>
      </c>
      <c r="R49" s="123" t="s">
        <v>2082</v>
      </c>
      <c r="S49" s="123" t="s">
        <v>2082</v>
      </c>
      <c r="T49" s="123" t="s">
        <v>2082</v>
      </c>
      <c r="U49" s="123" t="s">
        <v>2082</v>
      </c>
      <c r="V49" s="123" t="s">
        <v>2082</v>
      </c>
      <c r="W49" s="123" t="s">
        <v>2082</v>
      </c>
      <c r="X49" s="123" t="s">
        <v>2082</v>
      </c>
      <c r="Y49" s="123">
        <v>9100303</v>
      </c>
      <c r="Z49" s="123">
        <v>254</v>
      </c>
      <c r="AA49" s="123" t="s">
        <v>1382</v>
      </c>
    </row>
    <row r="50" spans="1:27" x14ac:dyDescent="0.15">
      <c r="A50" s="123" t="str">
        <f t="shared" si="0"/>
        <v>P9100337</v>
      </c>
      <c r="B50" s="123" t="s">
        <v>2235</v>
      </c>
      <c r="C50" s="123" t="s">
        <v>2236</v>
      </c>
      <c r="D50" s="123" t="s">
        <v>2237</v>
      </c>
      <c r="E50" s="123" t="s">
        <v>2082</v>
      </c>
      <c r="F50" s="123" t="s">
        <v>2082</v>
      </c>
      <c r="G50" s="123" t="s">
        <v>2082</v>
      </c>
      <c r="H50" s="123" t="s">
        <v>2082</v>
      </c>
      <c r="I50" s="123" t="s">
        <v>2082</v>
      </c>
      <c r="J50" s="123" t="s">
        <v>2082</v>
      </c>
      <c r="K50" s="123" t="s">
        <v>2082</v>
      </c>
      <c r="L50" s="123" t="s">
        <v>2082</v>
      </c>
      <c r="M50" s="123" t="s">
        <v>2082</v>
      </c>
      <c r="N50" s="123" t="s">
        <v>2082</v>
      </c>
      <c r="O50" s="123" t="s">
        <v>2082</v>
      </c>
      <c r="P50" s="123" t="s">
        <v>2082</v>
      </c>
      <c r="Q50" s="123" t="s">
        <v>2082</v>
      </c>
      <c r="R50" s="123" t="s">
        <v>2082</v>
      </c>
      <c r="S50" s="123" t="s">
        <v>2082</v>
      </c>
      <c r="T50" s="123" t="s">
        <v>2082</v>
      </c>
      <c r="U50" s="123" t="s">
        <v>2082</v>
      </c>
      <c r="V50" s="123" t="s">
        <v>2082</v>
      </c>
      <c r="W50" s="123" t="s">
        <v>2082</v>
      </c>
      <c r="X50" s="123" t="s">
        <v>2082</v>
      </c>
      <c r="Y50" s="123">
        <v>9100337</v>
      </c>
      <c r="Z50" s="123">
        <v>284</v>
      </c>
      <c r="AA50" s="123" t="s">
        <v>1382</v>
      </c>
    </row>
    <row r="51" spans="1:27" x14ac:dyDescent="0.15">
      <c r="A51" s="123" t="str">
        <f t="shared" si="0"/>
        <v>P9100369</v>
      </c>
      <c r="B51" s="123" t="s">
        <v>2238</v>
      </c>
      <c r="C51" s="123" t="s">
        <v>2239</v>
      </c>
      <c r="D51" s="123" t="s">
        <v>2082</v>
      </c>
      <c r="E51" s="123" t="s">
        <v>2082</v>
      </c>
      <c r="F51" s="123" t="s">
        <v>2082</v>
      </c>
      <c r="G51" s="123" t="s">
        <v>2082</v>
      </c>
      <c r="H51" s="123" t="s">
        <v>2082</v>
      </c>
      <c r="I51" s="123" t="s">
        <v>2082</v>
      </c>
      <c r="J51" s="123" t="s">
        <v>2082</v>
      </c>
      <c r="K51" s="123" t="s">
        <v>2082</v>
      </c>
      <c r="L51" s="123" t="s">
        <v>2082</v>
      </c>
      <c r="M51" s="123" t="s">
        <v>2082</v>
      </c>
      <c r="N51" s="123" t="s">
        <v>2082</v>
      </c>
      <c r="O51" s="123" t="s">
        <v>2082</v>
      </c>
      <c r="P51" s="123" t="s">
        <v>2082</v>
      </c>
      <c r="Q51" s="123" t="s">
        <v>2082</v>
      </c>
      <c r="R51" s="123" t="s">
        <v>2082</v>
      </c>
      <c r="S51" s="123" t="s">
        <v>2082</v>
      </c>
      <c r="T51" s="123" t="s">
        <v>2082</v>
      </c>
      <c r="U51" s="123" t="s">
        <v>2082</v>
      </c>
      <c r="V51" s="123" t="s">
        <v>2082</v>
      </c>
      <c r="W51" s="123" t="s">
        <v>2082</v>
      </c>
      <c r="X51" s="123" t="s">
        <v>2082</v>
      </c>
      <c r="Y51" s="123">
        <v>9100369</v>
      </c>
      <c r="Z51" s="123">
        <v>314</v>
      </c>
      <c r="AA51" s="123" t="s">
        <v>1382</v>
      </c>
    </row>
    <row r="52" spans="1:27" x14ac:dyDescent="0.15">
      <c r="A52" s="123" t="str">
        <f t="shared" si="0"/>
        <v>P9100374</v>
      </c>
      <c r="B52" s="123" t="s">
        <v>1515</v>
      </c>
      <c r="C52" s="123" t="s">
        <v>2240</v>
      </c>
      <c r="D52" s="123" t="s">
        <v>2082</v>
      </c>
      <c r="E52" s="123" t="s">
        <v>2082</v>
      </c>
      <c r="F52" s="123" t="s">
        <v>2082</v>
      </c>
      <c r="G52" s="123" t="s">
        <v>2082</v>
      </c>
      <c r="H52" s="123" t="s">
        <v>2082</v>
      </c>
      <c r="I52" s="123" t="s">
        <v>2082</v>
      </c>
      <c r="J52" s="123" t="s">
        <v>2082</v>
      </c>
      <c r="K52" s="123" t="s">
        <v>2082</v>
      </c>
      <c r="L52" s="123" t="s">
        <v>2082</v>
      </c>
      <c r="M52" s="123" t="s">
        <v>2082</v>
      </c>
      <c r="N52" s="123" t="s">
        <v>2082</v>
      </c>
      <c r="O52" s="123" t="s">
        <v>2082</v>
      </c>
      <c r="P52" s="123" t="s">
        <v>2082</v>
      </c>
      <c r="Q52" s="123" t="s">
        <v>2082</v>
      </c>
      <c r="R52" s="123" t="s">
        <v>2082</v>
      </c>
      <c r="S52" s="123" t="s">
        <v>2082</v>
      </c>
      <c r="T52" s="123" t="s">
        <v>2082</v>
      </c>
      <c r="U52" s="123" t="s">
        <v>2082</v>
      </c>
      <c r="V52" s="123" t="s">
        <v>2082</v>
      </c>
      <c r="W52" s="123" t="s">
        <v>2082</v>
      </c>
      <c r="X52" s="123" t="s">
        <v>2082</v>
      </c>
      <c r="Y52" s="123">
        <v>9100374</v>
      </c>
      <c r="Z52" s="123">
        <v>319</v>
      </c>
      <c r="AA52" s="123" t="s">
        <v>1382</v>
      </c>
    </row>
    <row r="53" spans="1:27" x14ac:dyDescent="0.15">
      <c r="A53" s="123" t="str">
        <f t="shared" si="0"/>
        <v>P9100804</v>
      </c>
      <c r="B53" s="123" t="s">
        <v>2241</v>
      </c>
      <c r="C53" s="123" t="s">
        <v>2242</v>
      </c>
      <c r="D53" s="123" t="s">
        <v>2243</v>
      </c>
      <c r="E53" s="123" t="s">
        <v>2082</v>
      </c>
      <c r="F53" s="123" t="s">
        <v>2082</v>
      </c>
      <c r="G53" s="123" t="s">
        <v>2082</v>
      </c>
      <c r="H53" s="123" t="s">
        <v>2082</v>
      </c>
      <c r="I53" s="123" t="s">
        <v>2082</v>
      </c>
      <c r="J53" s="123" t="s">
        <v>2082</v>
      </c>
      <c r="K53" s="123" t="s">
        <v>2082</v>
      </c>
      <c r="L53" s="123" t="s">
        <v>2082</v>
      </c>
      <c r="M53" s="123" t="s">
        <v>2082</v>
      </c>
      <c r="N53" s="123" t="s">
        <v>2082</v>
      </c>
      <c r="O53" s="123" t="s">
        <v>2082</v>
      </c>
      <c r="P53" s="123" t="s">
        <v>2082</v>
      </c>
      <c r="Q53" s="123" t="s">
        <v>2082</v>
      </c>
      <c r="R53" s="123" t="s">
        <v>2082</v>
      </c>
      <c r="S53" s="123" t="s">
        <v>2082</v>
      </c>
      <c r="T53" s="123" t="s">
        <v>2082</v>
      </c>
      <c r="U53" s="123" t="s">
        <v>2082</v>
      </c>
      <c r="V53" s="123" t="s">
        <v>2082</v>
      </c>
      <c r="W53" s="123" t="s">
        <v>2082</v>
      </c>
      <c r="X53" s="123" t="s">
        <v>2082</v>
      </c>
      <c r="Y53" s="123">
        <v>9100804</v>
      </c>
      <c r="Z53" s="123">
        <v>329</v>
      </c>
      <c r="AA53" s="123" t="s">
        <v>112</v>
      </c>
    </row>
    <row r="54" spans="1:27" x14ac:dyDescent="0.15">
      <c r="A54" s="123" t="str">
        <f t="shared" si="0"/>
        <v>P9100805</v>
      </c>
      <c r="B54" s="123" t="s">
        <v>2244</v>
      </c>
      <c r="C54" s="123" t="s">
        <v>2245</v>
      </c>
      <c r="D54" s="123" t="s">
        <v>2082</v>
      </c>
      <c r="E54" s="123" t="s">
        <v>2082</v>
      </c>
      <c r="F54" s="123" t="s">
        <v>2082</v>
      </c>
      <c r="G54" s="123" t="s">
        <v>2082</v>
      </c>
      <c r="H54" s="123" t="s">
        <v>2082</v>
      </c>
      <c r="I54" s="123" t="s">
        <v>2082</v>
      </c>
      <c r="J54" s="123" t="s">
        <v>2082</v>
      </c>
      <c r="K54" s="123" t="s">
        <v>2082</v>
      </c>
      <c r="L54" s="123" t="s">
        <v>2082</v>
      </c>
      <c r="M54" s="123" t="s">
        <v>2082</v>
      </c>
      <c r="N54" s="123" t="s">
        <v>2082</v>
      </c>
      <c r="O54" s="123" t="s">
        <v>2082</v>
      </c>
      <c r="P54" s="123" t="s">
        <v>2082</v>
      </c>
      <c r="Q54" s="123" t="s">
        <v>2082</v>
      </c>
      <c r="R54" s="123" t="s">
        <v>2082</v>
      </c>
      <c r="S54" s="123" t="s">
        <v>2082</v>
      </c>
      <c r="T54" s="123" t="s">
        <v>2082</v>
      </c>
      <c r="U54" s="123" t="s">
        <v>2082</v>
      </c>
      <c r="V54" s="123" t="s">
        <v>2082</v>
      </c>
      <c r="W54" s="123" t="s">
        <v>2082</v>
      </c>
      <c r="X54" s="123" t="s">
        <v>2082</v>
      </c>
      <c r="Y54" s="123">
        <v>9100805</v>
      </c>
      <c r="Z54" s="123">
        <v>332</v>
      </c>
      <c r="AA54" s="123" t="s">
        <v>112</v>
      </c>
    </row>
    <row r="55" spans="1:27" x14ac:dyDescent="0.15">
      <c r="A55" s="123" t="str">
        <f t="shared" si="0"/>
        <v>P9100807</v>
      </c>
      <c r="B55" s="123" t="s">
        <v>2246</v>
      </c>
      <c r="C55" s="123" t="s">
        <v>2247</v>
      </c>
      <c r="D55" s="123" t="s">
        <v>2248</v>
      </c>
      <c r="E55" s="123" t="s">
        <v>2249</v>
      </c>
      <c r="F55" s="123" t="s">
        <v>2250</v>
      </c>
      <c r="G55" s="123" t="s">
        <v>2082</v>
      </c>
      <c r="H55" s="123" t="s">
        <v>2082</v>
      </c>
      <c r="I55" s="123" t="s">
        <v>2082</v>
      </c>
      <c r="J55" s="123" t="s">
        <v>2082</v>
      </c>
      <c r="K55" s="123" t="s">
        <v>2082</v>
      </c>
      <c r="L55" s="123" t="s">
        <v>2082</v>
      </c>
      <c r="M55" s="123" t="s">
        <v>2082</v>
      </c>
      <c r="N55" s="123" t="s">
        <v>2082</v>
      </c>
      <c r="O55" s="123" t="s">
        <v>2082</v>
      </c>
      <c r="P55" s="123" t="s">
        <v>2082</v>
      </c>
      <c r="Q55" s="123" t="s">
        <v>2082</v>
      </c>
      <c r="R55" s="123" t="s">
        <v>2082</v>
      </c>
      <c r="S55" s="123" t="s">
        <v>2082</v>
      </c>
      <c r="T55" s="123" t="s">
        <v>2082</v>
      </c>
      <c r="U55" s="123" t="s">
        <v>2082</v>
      </c>
      <c r="V55" s="123" t="s">
        <v>2082</v>
      </c>
      <c r="W55" s="123" t="s">
        <v>2082</v>
      </c>
      <c r="X55" s="123" t="s">
        <v>2082</v>
      </c>
      <c r="Y55" s="123">
        <v>9100807</v>
      </c>
      <c r="Z55" s="123">
        <v>335</v>
      </c>
      <c r="AA55" s="123" t="s">
        <v>112</v>
      </c>
    </row>
    <row r="56" spans="1:27" x14ac:dyDescent="0.15">
      <c r="A56" s="123" t="str">
        <f t="shared" si="0"/>
        <v>P9100808</v>
      </c>
      <c r="B56" s="123" t="s">
        <v>2251</v>
      </c>
      <c r="C56" s="123" t="s">
        <v>2252</v>
      </c>
      <c r="D56" s="123" t="s">
        <v>2253</v>
      </c>
      <c r="E56" s="123" t="s">
        <v>2082</v>
      </c>
      <c r="F56" s="123" t="s">
        <v>2082</v>
      </c>
      <c r="G56" s="123" t="s">
        <v>2082</v>
      </c>
      <c r="H56" s="123" t="s">
        <v>2082</v>
      </c>
      <c r="I56" s="123" t="s">
        <v>2082</v>
      </c>
      <c r="J56" s="123" t="s">
        <v>2082</v>
      </c>
      <c r="K56" s="123" t="s">
        <v>2082</v>
      </c>
      <c r="L56" s="123" t="s">
        <v>2082</v>
      </c>
      <c r="M56" s="123" t="s">
        <v>2082</v>
      </c>
      <c r="N56" s="123" t="s">
        <v>2082</v>
      </c>
      <c r="O56" s="123" t="s">
        <v>2082</v>
      </c>
      <c r="P56" s="123" t="s">
        <v>2082</v>
      </c>
      <c r="Q56" s="123" t="s">
        <v>2082</v>
      </c>
      <c r="R56" s="123" t="s">
        <v>2082</v>
      </c>
      <c r="S56" s="123" t="s">
        <v>2082</v>
      </c>
      <c r="T56" s="123" t="s">
        <v>2082</v>
      </c>
      <c r="U56" s="123" t="s">
        <v>2082</v>
      </c>
      <c r="V56" s="123" t="s">
        <v>2082</v>
      </c>
      <c r="W56" s="123" t="s">
        <v>2082</v>
      </c>
      <c r="X56" s="123" t="s">
        <v>2082</v>
      </c>
      <c r="Y56" s="123">
        <v>9100808</v>
      </c>
      <c r="Z56" s="123">
        <v>340</v>
      </c>
      <c r="AA56" s="123" t="s">
        <v>112</v>
      </c>
    </row>
    <row r="57" spans="1:27" x14ac:dyDescent="0.15">
      <c r="A57" s="123" t="str">
        <f t="shared" si="0"/>
        <v>P9100833</v>
      </c>
      <c r="B57" s="123" t="s">
        <v>2254</v>
      </c>
      <c r="C57" s="123" t="s">
        <v>2255</v>
      </c>
      <c r="D57" s="123" t="s">
        <v>2256</v>
      </c>
      <c r="E57" s="123" t="s">
        <v>2082</v>
      </c>
      <c r="F57" s="123" t="s">
        <v>2082</v>
      </c>
      <c r="G57" s="123" t="s">
        <v>2082</v>
      </c>
      <c r="H57" s="123" t="s">
        <v>2082</v>
      </c>
      <c r="I57" s="123" t="s">
        <v>2082</v>
      </c>
      <c r="J57" s="123" t="s">
        <v>2082</v>
      </c>
      <c r="K57" s="123" t="s">
        <v>2082</v>
      </c>
      <c r="L57" s="123" t="s">
        <v>2082</v>
      </c>
      <c r="M57" s="123" t="s">
        <v>2082</v>
      </c>
      <c r="N57" s="123" t="s">
        <v>2082</v>
      </c>
      <c r="O57" s="123" t="s">
        <v>2082</v>
      </c>
      <c r="P57" s="123" t="s">
        <v>2082</v>
      </c>
      <c r="Q57" s="123" t="s">
        <v>2082</v>
      </c>
      <c r="R57" s="123" t="s">
        <v>2082</v>
      </c>
      <c r="S57" s="123" t="s">
        <v>2082</v>
      </c>
      <c r="T57" s="123" t="s">
        <v>2082</v>
      </c>
      <c r="U57" s="123" t="s">
        <v>2082</v>
      </c>
      <c r="V57" s="123" t="s">
        <v>2082</v>
      </c>
      <c r="W57" s="123" t="s">
        <v>2082</v>
      </c>
      <c r="X57" s="123" t="s">
        <v>2082</v>
      </c>
      <c r="Y57" s="123">
        <v>9100833</v>
      </c>
      <c r="Z57" s="123">
        <v>363</v>
      </c>
      <c r="AA57" s="123" t="s">
        <v>112</v>
      </c>
    </row>
    <row r="58" spans="1:27" x14ac:dyDescent="0.15">
      <c r="A58" s="123" t="str">
        <f t="shared" si="0"/>
        <v>P9100834</v>
      </c>
      <c r="B58" s="123" t="s">
        <v>2257</v>
      </c>
      <c r="C58" s="123" t="s">
        <v>2258</v>
      </c>
      <c r="D58" s="123" t="s">
        <v>2259</v>
      </c>
      <c r="E58" s="123" t="s">
        <v>2082</v>
      </c>
      <c r="F58" s="123" t="s">
        <v>2082</v>
      </c>
      <c r="G58" s="123" t="s">
        <v>2082</v>
      </c>
      <c r="H58" s="123" t="s">
        <v>2082</v>
      </c>
      <c r="I58" s="123" t="s">
        <v>2082</v>
      </c>
      <c r="J58" s="123" t="s">
        <v>2082</v>
      </c>
      <c r="K58" s="123" t="s">
        <v>2082</v>
      </c>
      <c r="L58" s="123" t="s">
        <v>2082</v>
      </c>
      <c r="M58" s="123" t="s">
        <v>2082</v>
      </c>
      <c r="N58" s="123" t="s">
        <v>2082</v>
      </c>
      <c r="O58" s="123" t="s">
        <v>2082</v>
      </c>
      <c r="P58" s="123" t="s">
        <v>2082</v>
      </c>
      <c r="Q58" s="123" t="s">
        <v>2082</v>
      </c>
      <c r="R58" s="123" t="s">
        <v>2082</v>
      </c>
      <c r="S58" s="123" t="s">
        <v>2082</v>
      </c>
      <c r="T58" s="123" t="s">
        <v>2082</v>
      </c>
      <c r="U58" s="123" t="s">
        <v>2082</v>
      </c>
      <c r="V58" s="123" t="s">
        <v>2082</v>
      </c>
      <c r="W58" s="123" t="s">
        <v>2082</v>
      </c>
      <c r="X58" s="123" t="s">
        <v>2082</v>
      </c>
      <c r="Y58" s="123">
        <v>9100834</v>
      </c>
      <c r="Z58" s="123">
        <v>366</v>
      </c>
      <c r="AA58" s="123" t="s">
        <v>112</v>
      </c>
    </row>
    <row r="59" spans="1:27" x14ac:dyDescent="0.15">
      <c r="A59" s="123" t="str">
        <f t="shared" si="0"/>
        <v>P9100836</v>
      </c>
      <c r="B59" s="123" t="s">
        <v>2260</v>
      </c>
      <c r="C59" s="123" t="s">
        <v>2261</v>
      </c>
      <c r="D59" s="123" t="s">
        <v>2082</v>
      </c>
      <c r="E59" s="123" t="s">
        <v>2082</v>
      </c>
      <c r="F59" s="123" t="s">
        <v>2082</v>
      </c>
      <c r="G59" s="123" t="s">
        <v>2082</v>
      </c>
      <c r="H59" s="123" t="s">
        <v>2082</v>
      </c>
      <c r="I59" s="123" t="s">
        <v>2082</v>
      </c>
      <c r="J59" s="123" t="s">
        <v>2082</v>
      </c>
      <c r="K59" s="123" t="s">
        <v>2082</v>
      </c>
      <c r="L59" s="123" t="s">
        <v>2082</v>
      </c>
      <c r="M59" s="123" t="s">
        <v>2082</v>
      </c>
      <c r="N59" s="123" t="s">
        <v>2082</v>
      </c>
      <c r="O59" s="123" t="s">
        <v>2082</v>
      </c>
      <c r="P59" s="123" t="s">
        <v>2082</v>
      </c>
      <c r="Q59" s="123" t="s">
        <v>2082</v>
      </c>
      <c r="R59" s="123" t="s">
        <v>2082</v>
      </c>
      <c r="S59" s="123" t="s">
        <v>2082</v>
      </c>
      <c r="T59" s="123" t="s">
        <v>2082</v>
      </c>
      <c r="U59" s="123" t="s">
        <v>2082</v>
      </c>
      <c r="V59" s="123" t="s">
        <v>2082</v>
      </c>
      <c r="W59" s="123" t="s">
        <v>2082</v>
      </c>
      <c r="X59" s="123" t="s">
        <v>2082</v>
      </c>
      <c r="Y59" s="123">
        <v>9100836</v>
      </c>
      <c r="Z59" s="123">
        <v>370</v>
      </c>
      <c r="AA59" s="123" t="s">
        <v>112</v>
      </c>
    </row>
    <row r="60" spans="1:27" x14ac:dyDescent="0.15">
      <c r="A60" s="123" t="str">
        <f t="shared" si="0"/>
        <v>P9100837</v>
      </c>
      <c r="B60" s="123" t="s">
        <v>2262</v>
      </c>
      <c r="C60" s="123" t="s">
        <v>2263</v>
      </c>
      <c r="D60" s="123" t="s">
        <v>2264</v>
      </c>
      <c r="E60" s="123" t="s">
        <v>2082</v>
      </c>
      <c r="F60" s="123" t="s">
        <v>2082</v>
      </c>
      <c r="G60" s="123" t="s">
        <v>2082</v>
      </c>
      <c r="H60" s="123" t="s">
        <v>2082</v>
      </c>
      <c r="I60" s="123" t="s">
        <v>2082</v>
      </c>
      <c r="J60" s="123" t="s">
        <v>2082</v>
      </c>
      <c r="K60" s="123" t="s">
        <v>2082</v>
      </c>
      <c r="L60" s="123" t="s">
        <v>2082</v>
      </c>
      <c r="M60" s="123" t="s">
        <v>2082</v>
      </c>
      <c r="N60" s="123" t="s">
        <v>2082</v>
      </c>
      <c r="O60" s="123" t="s">
        <v>2082</v>
      </c>
      <c r="P60" s="123" t="s">
        <v>2082</v>
      </c>
      <c r="Q60" s="123" t="s">
        <v>2082</v>
      </c>
      <c r="R60" s="123" t="s">
        <v>2082</v>
      </c>
      <c r="S60" s="123" t="s">
        <v>2082</v>
      </c>
      <c r="T60" s="123" t="s">
        <v>2082</v>
      </c>
      <c r="U60" s="123" t="s">
        <v>2082</v>
      </c>
      <c r="V60" s="123" t="s">
        <v>2082</v>
      </c>
      <c r="W60" s="123" t="s">
        <v>2082</v>
      </c>
      <c r="X60" s="123" t="s">
        <v>2082</v>
      </c>
      <c r="Y60" s="123">
        <v>9100837</v>
      </c>
      <c r="Z60" s="123">
        <v>372</v>
      </c>
      <c r="AA60" s="123" t="s">
        <v>112</v>
      </c>
    </row>
    <row r="61" spans="1:27" x14ac:dyDescent="0.15">
      <c r="A61" s="123" t="str">
        <f t="shared" si="0"/>
        <v>P9100842</v>
      </c>
      <c r="B61" s="123" t="s">
        <v>2265</v>
      </c>
      <c r="C61" s="123" t="s">
        <v>2266</v>
      </c>
      <c r="D61" s="123" t="s">
        <v>2267</v>
      </c>
      <c r="E61" s="123" t="s">
        <v>2268</v>
      </c>
      <c r="F61" s="123" t="s">
        <v>2269</v>
      </c>
      <c r="G61" s="123" t="s">
        <v>2082</v>
      </c>
      <c r="H61" s="123" t="s">
        <v>2082</v>
      </c>
      <c r="I61" s="123" t="s">
        <v>2082</v>
      </c>
      <c r="J61" s="123" t="s">
        <v>2082</v>
      </c>
      <c r="K61" s="123" t="s">
        <v>2082</v>
      </c>
      <c r="L61" s="123" t="s">
        <v>2082</v>
      </c>
      <c r="M61" s="123" t="s">
        <v>2082</v>
      </c>
      <c r="N61" s="123" t="s">
        <v>2082</v>
      </c>
      <c r="O61" s="123" t="s">
        <v>2082</v>
      </c>
      <c r="P61" s="123" t="s">
        <v>2082</v>
      </c>
      <c r="Q61" s="123" t="s">
        <v>2082</v>
      </c>
      <c r="R61" s="123" t="s">
        <v>2082</v>
      </c>
      <c r="S61" s="123" t="s">
        <v>2082</v>
      </c>
      <c r="T61" s="123" t="s">
        <v>2082</v>
      </c>
      <c r="U61" s="123" t="s">
        <v>2082</v>
      </c>
      <c r="V61" s="123" t="s">
        <v>2082</v>
      </c>
      <c r="W61" s="123" t="s">
        <v>2082</v>
      </c>
      <c r="X61" s="123" t="s">
        <v>2082</v>
      </c>
      <c r="Y61" s="123">
        <v>9100842</v>
      </c>
      <c r="Z61" s="123">
        <v>377</v>
      </c>
      <c r="AA61" s="123" t="s">
        <v>112</v>
      </c>
    </row>
    <row r="62" spans="1:27" x14ac:dyDescent="0.15">
      <c r="A62" s="123" t="str">
        <f t="shared" si="0"/>
        <v>P9100843</v>
      </c>
      <c r="B62" s="123" t="s">
        <v>2270</v>
      </c>
      <c r="C62" s="123" t="s">
        <v>2271</v>
      </c>
      <c r="D62" s="123" t="s">
        <v>2272</v>
      </c>
      <c r="E62" s="123" t="s">
        <v>2273</v>
      </c>
      <c r="F62" s="123" t="s">
        <v>2082</v>
      </c>
      <c r="G62" s="123" t="s">
        <v>2082</v>
      </c>
      <c r="H62" s="123" t="s">
        <v>2082</v>
      </c>
      <c r="I62" s="123" t="s">
        <v>2082</v>
      </c>
      <c r="J62" s="123" t="s">
        <v>2082</v>
      </c>
      <c r="K62" s="123" t="s">
        <v>2082</v>
      </c>
      <c r="L62" s="123" t="s">
        <v>2082</v>
      </c>
      <c r="M62" s="123" t="s">
        <v>2082</v>
      </c>
      <c r="N62" s="123" t="s">
        <v>2082</v>
      </c>
      <c r="O62" s="123" t="s">
        <v>2082</v>
      </c>
      <c r="P62" s="123" t="s">
        <v>2082</v>
      </c>
      <c r="Q62" s="123" t="s">
        <v>2082</v>
      </c>
      <c r="R62" s="123" t="s">
        <v>2082</v>
      </c>
      <c r="S62" s="123" t="s">
        <v>2082</v>
      </c>
      <c r="T62" s="123" t="s">
        <v>2082</v>
      </c>
      <c r="U62" s="123" t="s">
        <v>2082</v>
      </c>
      <c r="V62" s="123" t="s">
        <v>2082</v>
      </c>
      <c r="W62" s="123" t="s">
        <v>2082</v>
      </c>
      <c r="X62" s="123" t="s">
        <v>2082</v>
      </c>
      <c r="Y62" s="123">
        <v>9100843</v>
      </c>
      <c r="Z62" s="123">
        <v>382</v>
      </c>
      <c r="AA62" s="123" t="s">
        <v>112</v>
      </c>
    </row>
    <row r="63" spans="1:27" x14ac:dyDescent="0.15">
      <c r="A63" s="123" t="str">
        <f t="shared" si="0"/>
        <v>P9100845</v>
      </c>
      <c r="B63" s="123" t="s">
        <v>2274</v>
      </c>
      <c r="C63" s="123" t="s">
        <v>2275</v>
      </c>
      <c r="D63" s="123" t="s">
        <v>2276</v>
      </c>
      <c r="E63" s="123" t="s">
        <v>2082</v>
      </c>
      <c r="F63" s="123" t="s">
        <v>2082</v>
      </c>
      <c r="G63" s="123" t="s">
        <v>2082</v>
      </c>
      <c r="H63" s="123" t="s">
        <v>2082</v>
      </c>
      <c r="I63" s="123" t="s">
        <v>2082</v>
      </c>
      <c r="J63" s="123" t="s">
        <v>2082</v>
      </c>
      <c r="K63" s="123" t="s">
        <v>2082</v>
      </c>
      <c r="L63" s="123" t="s">
        <v>2082</v>
      </c>
      <c r="M63" s="123" t="s">
        <v>2082</v>
      </c>
      <c r="N63" s="123" t="s">
        <v>2082</v>
      </c>
      <c r="O63" s="123" t="s">
        <v>2082</v>
      </c>
      <c r="P63" s="123" t="s">
        <v>2082</v>
      </c>
      <c r="Q63" s="123" t="s">
        <v>2082</v>
      </c>
      <c r="R63" s="123" t="s">
        <v>2082</v>
      </c>
      <c r="S63" s="123" t="s">
        <v>2082</v>
      </c>
      <c r="T63" s="123" t="s">
        <v>2082</v>
      </c>
      <c r="U63" s="123" t="s">
        <v>2082</v>
      </c>
      <c r="V63" s="123" t="s">
        <v>2082</v>
      </c>
      <c r="W63" s="123" t="s">
        <v>2082</v>
      </c>
      <c r="X63" s="123" t="s">
        <v>2082</v>
      </c>
      <c r="Y63" s="123">
        <v>9100845</v>
      </c>
      <c r="Z63" s="123">
        <v>387</v>
      </c>
      <c r="AA63" s="123" t="s">
        <v>112</v>
      </c>
    </row>
    <row r="64" spans="1:27" x14ac:dyDescent="0.15">
      <c r="A64" s="123" t="str">
        <f t="shared" si="0"/>
        <v>P9100846</v>
      </c>
      <c r="B64" s="123" t="s">
        <v>2277</v>
      </c>
      <c r="C64" s="123" t="s">
        <v>2278</v>
      </c>
      <c r="D64" s="123" t="s">
        <v>2082</v>
      </c>
      <c r="E64" s="123" t="s">
        <v>2082</v>
      </c>
      <c r="F64" s="123" t="s">
        <v>2082</v>
      </c>
      <c r="G64" s="123" t="s">
        <v>2082</v>
      </c>
      <c r="H64" s="123" t="s">
        <v>2082</v>
      </c>
      <c r="I64" s="123" t="s">
        <v>2082</v>
      </c>
      <c r="J64" s="123" t="s">
        <v>2082</v>
      </c>
      <c r="K64" s="123" t="s">
        <v>2082</v>
      </c>
      <c r="L64" s="123" t="s">
        <v>2082</v>
      </c>
      <c r="M64" s="123" t="s">
        <v>2082</v>
      </c>
      <c r="N64" s="123" t="s">
        <v>2082</v>
      </c>
      <c r="O64" s="123" t="s">
        <v>2082</v>
      </c>
      <c r="P64" s="123" t="s">
        <v>2082</v>
      </c>
      <c r="Q64" s="123" t="s">
        <v>2082</v>
      </c>
      <c r="R64" s="123" t="s">
        <v>2082</v>
      </c>
      <c r="S64" s="123" t="s">
        <v>2082</v>
      </c>
      <c r="T64" s="123" t="s">
        <v>2082</v>
      </c>
      <c r="U64" s="123" t="s">
        <v>2082</v>
      </c>
      <c r="V64" s="123" t="s">
        <v>2082</v>
      </c>
      <c r="W64" s="123" t="s">
        <v>2082</v>
      </c>
      <c r="X64" s="123" t="s">
        <v>2082</v>
      </c>
      <c r="Y64" s="123">
        <v>9100846</v>
      </c>
      <c r="Z64" s="123">
        <v>390</v>
      </c>
      <c r="AA64" s="123" t="s">
        <v>112</v>
      </c>
    </row>
    <row r="65" spans="1:27" x14ac:dyDescent="0.15">
      <c r="A65" s="123" t="str">
        <f t="shared" si="0"/>
        <v>P9100851</v>
      </c>
      <c r="B65" s="123" t="s">
        <v>2279</v>
      </c>
      <c r="C65" s="123" t="s">
        <v>2280</v>
      </c>
      <c r="D65" s="123" t="s">
        <v>2082</v>
      </c>
      <c r="E65" s="123" t="s">
        <v>2082</v>
      </c>
      <c r="F65" s="123" t="s">
        <v>2082</v>
      </c>
      <c r="G65" s="123" t="s">
        <v>2082</v>
      </c>
      <c r="H65" s="123" t="s">
        <v>2082</v>
      </c>
      <c r="I65" s="123" t="s">
        <v>2082</v>
      </c>
      <c r="J65" s="123" t="s">
        <v>2082</v>
      </c>
      <c r="K65" s="123" t="s">
        <v>2082</v>
      </c>
      <c r="L65" s="123" t="s">
        <v>2082</v>
      </c>
      <c r="M65" s="123" t="s">
        <v>2082</v>
      </c>
      <c r="N65" s="123" t="s">
        <v>2082</v>
      </c>
      <c r="O65" s="123" t="s">
        <v>2082</v>
      </c>
      <c r="P65" s="123" t="s">
        <v>2082</v>
      </c>
      <c r="Q65" s="123" t="s">
        <v>2082</v>
      </c>
      <c r="R65" s="123" t="s">
        <v>2082</v>
      </c>
      <c r="S65" s="123" t="s">
        <v>2082</v>
      </c>
      <c r="T65" s="123" t="s">
        <v>2082</v>
      </c>
      <c r="U65" s="123" t="s">
        <v>2082</v>
      </c>
      <c r="V65" s="123" t="s">
        <v>2082</v>
      </c>
      <c r="W65" s="123" t="s">
        <v>2082</v>
      </c>
      <c r="X65" s="123" t="s">
        <v>2082</v>
      </c>
      <c r="Y65" s="123">
        <v>9100851</v>
      </c>
      <c r="Z65" s="123">
        <v>392</v>
      </c>
      <c r="AA65" s="123" t="s">
        <v>112</v>
      </c>
    </row>
    <row r="66" spans="1:27" x14ac:dyDescent="0.15">
      <c r="A66" s="123" t="str">
        <f t="shared" si="0"/>
        <v>P9100853</v>
      </c>
      <c r="B66" s="123" t="s">
        <v>2281</v>
      </c>
      <c r="C66" s="123" t="s">
        <v>2282</v>
      </c>
      <c r="D66" s="123" t="s">
        <v>2283</v>
      </c>
      <c r="E66" s="123" t="s">
        <v>2284</v>
      </c>
      <c r="F66" s="123" t="s">
        <v>2082</v>
      </c>
      <c r="G66" s="123" t="s">
        <v>2082</v>
      </c>
      <c r="H66" s="123" t="s">
        <v>2082</v>
      </c>
      <c r="I66" s="123" t="s">
        <v>2082</v>
      </c>
      <c r="J66" s="123" t="s">
        <v>2082</v>
      </c>
      <c r="K66" s="123" t="s">
        <v>2082</v>
      </c>
      <c r="L66" s="123" t="s">
        <v>2082</v>
      </c>
      <c r="M66" s="123" t="s">
        <v>2082</v>
      </c>
      <c r="N66" s="123" t="s">
        <v>2082</v>
      </c>
      <c r="O66" s="123" t="s">
        <v>2082</v>
      </c>
      <c r="P66" s="123" t="s">
        <v>2082</v>
      </c>
      <c r="Q66" s="123" t="s">
        <v>2082</v>
      </c>
      <c r="R66" s="123" t="s">
        <v>2082</v>
      </c>
      <c r="S66" s="123" t="s">
        <v>2082</v>
      </c>
      <c r="T66" s="123" t="s">
        <v>2082</v>
      </c>
      <c r="U66" s="123" t="s">
        <v>2082</v>
      </c>
      <c r="V66" s="123" t="s">
        <v>2082</v>
      </c>
      <c r="W66" s="123" t="s">
        <v>2082</v>
      </c>
      <c r="X66" s="123" t="s">
        <v>2082</v>
      </c>
      <c r="Y66" s="123">
        <v>9100853</v>
      </c>
      <c r="Z66" s="123">
        <v>395</v>
      </c>
      <c r="AA66" s="123" t="s">
        <v>112</v>
      </c>
    </row>
    <row r="67" spans="1:27" x14ac:dyDescent="0.15">
      <c r="A67" s="123" t="str">
        <f t="shared" ref="A67:A130" si="1">CONCATENATE("P",Y67)</f>
        <v>P9100854</v>
      </c>
      <c r="B67" s="123" t="s">
        <v>2285</v>
      </c>
      <c r="C67" s="123" t="s">
        <v>2286</v>
      </c>
      <c r="D67" s="123" t="s">
        <v>2287</v>
      </c>
      <c r="E67" s="123" t="s">
        <v>2288</v>
      </c>
      <c r="F67" s="123" t="s">
        <v>2082</v>
      </c>
      <c r="G67" s="123" t="s">
        <v>2082</v>
      </c>
      <c r="H67" s="123" t="s">
        <v>2082</v>
      </c>
      <c r="I67" s="123" t="s">
        <v>2082</v>
      </c>
      <c r="J67" s="123" t="s">
        <v>2082</v>
      </c>
      <c r="K67" s="123" t="s">
        <v>2082</v>
      </c>
      <c r="L67" s="123" t="s">
        <v>2082</v>
      </c>
      <c r="M67" s="123" t="s">
        <v>2082</v>
      </c>
      <c r="N67" s="123" t="s">
        <v>2082</v>
      </c>
      <c r="O67" s="123" t="s">
        <v>2082</v>
      </c>
      <c r="P67" s="123" t="s">
        <v>2082</v>
      </c>
      <c r="Q67" s="123" t="s">
        <v>2082</v>
      </c>
      <c r="R67" s="123" t="s">
        <v>2082</v>
      </c>
      <c r="S67" s="123" t="s">
        <v>2082</v>
      </c>
      <c r="T67" s="123" t="s">
        <v>2082</v>
      </c>
      <c r="U67" s="123" t="s">
        <v>2082</v>
      </c>
      <c r="V67" s="123" t="s">
        <v>2082</v>
      </c>
      <c r="W67" s="123" t="s">
        <v>2082</v>
      </c>
      <c r="X67" s="123" t="s">
        <v>2082</v>
      </c>
      <c r="Y67" s="123">
        <v>9100854</v>
      </c>
      <c r="Z67" s="123">
        <v>399</v>
      </c>
      <c r="AA67" s="123" t="s">
        <v>112</v>
      </c>
    </row>
    <row r="68" spans="1:27" x14ac:dyDescent="0.15">
      <c r="A68" s="123" t="str">
        <f t="shared" si="1"/>
        <v>P9100855</v>
      </c>
      <c r="B68" s="123" t="s">
        <v>2289</v>
      </c>
      <c r="C68" s="123" t="s">
        <v>2290</v>
      </c>
      <c r="D68" s="123" t="s">
        <v>2082</v>
      </c>
      <c r="E68" s="123" t="s">
        <v>2082</v>
      </c>
      <c r="F68" s="123" t="s">
        <v>2082</v>
      </c>
      <c r="G68" s="123" t="s">
        <v>2082</v>
      </c>
      <c r="H68" s="123" t="s">
        <v>2082</v>
      </c>
      <c r="I68" s="123" t="s">
        <v>2082</v>
      </c>
      <c r="J68" s="123" t="s">
        <v>2082</v>
      </c>
      <c r="K68" s="123" t="s">
        <v>2082</v>
      </c>
      <c r="L68" s="123" t="s">
        <v>2082</v>
      </c>
      <c r="M68" s="123" t="s">
        <v>2082</v>
      </c>
      <c r="N68" s="123" t="s">
        <v>2082</v>
      </c>
      <c r="O68" s="123" t="s">
        <v>2082</v>
      </c>
      <c r="P68" s="123" t="s">
        <v>2082</v>
      </c>
      <c r="Q68" s="123" t="s">
        <v>2082</v>
      </c>
      <c r="R68" s="123" t="s">
        <v>2082</v>
      </c>
      <c r="S68" s="123" t="s">
        <v>2082</v>
      </c>
      <c r="T68" s="123" t="s">
        <v>2082</v>
      </c>
      <c r="U68" s="123" t="s">
        <v>2082</v>
      </c>
      <c r="V68" s="123" t="s">
        <v>2082</v>
      </c>
      <c r="W68" s="123" t="s">
        <v>2082</v>
      </c>
      <c r="X68" s="123" t="s">
        <v>2082</v>
      </c>
      <c r="Y68" s="123">
        <v>9100855</v>
      </c>
      <c r="Z68" s="123">
        <v>403</v>
      </c>
      <c r="AA68" s="123" t="s">
        <v>112</v>
      </c>
    </row>
    <row r="69" spans="1:27" x14ac:dyDescent="0.15">
      <c r="A69" s="123" t="str">
        <f t="shared" si="1"/>
        <v>P9100856</v>
      </c>
      <c r="B69" s="123" t="s">
        <v>2291</v>
      </c>
      <c r="C69" s="123" t="s">
        <v>2292</v>
      </c>
      <c r="D69" s="123" t="s">
        <v>2293</v>
      </c>
      <c r="E69" s="123" t="s">
        <v>2082</v>
      </c>
      <c r="F69" s="123" t="s">
        <v>2082</v>
      </c>
      <c r="G69" s="123" t="s">
        <v>2082</v>
      </c>
      <c r="H69" s="123" t="s">
        <v>2082</v>
      </c>
      <c r="I69" s="123" t="s">
        <v>2082</v>
      </c>
      <c r="J69" s="123" t="s">
        <v>2082</v>
      </c>
      <c r="K69" s="123" t="s">
        <v>2082</v>
      </c>
      <c r="L69" s="123" t="s">
        <v>2082</v>
      </c>
      <c r="M69" s="123" t="s">
        <v>2082</v>
      </c>
      <c r="N69" s="123" t="s">
        <v>2082</v>
      </c>
      <c r="O69" s="123" t="s">
        <v>2082</v>
      </c>
      <c r="P69" s="123" t="s">
        <v>2082</v>
      </c>
      <c r="Q69" s="123" t="s">
        <v>2082</v>
      </c>
      <c r="R69" s="123" t="s">
        <v>2082</v>
      </c>
      <c r="S69" s="123" t="s">
        <v>2082</v>
      </c>
      <c r="T69" s="123" t="s">
        <v>2082</v>
      </c>
      <c r="U69" s="123" t="s">
        <v>2082</v>
      </c>
      <c r="V69" s="123" t="s">
        <v>2082</v>
      </c>
      <c r="W69" s="123" t="s">
        <v>2082</v>
      </c>
      <c r="X69" s="123" t="s">
        <v>2082</v>
      </c>
      <c r="Y69" s="123">
        <v>9100856</v>
      </c>
      <c r="Z69" s="123">
        <v>405</v>
      </c>
      <c r="AA69" s="123" t="s">
        <v>112</v>
      </c>
    </row>
    <row r="70" spans="1:27" x14ac:dyDescent="0.15">
      <c r="A70" s="123" t="str">
        <f t="shared" si="1"/>
        <v>P9100857</v>
      </c>
      <c r="B70" s="123" t="s">
        <v>2294</v>
      </c>
      <c r="C70" s="123" t="s">
        <v>2295</v>
      </c>
      <c r="D70" s="123" t="s">
        <v>2082</v>
      </c>
      <c r="E70" s="123" t="s">
        <v>2082</v>
      </c>
      <c r="F70" s="123" t="s">
        <v>2082</v>
      </c>
      <c r="G70" s="123" t="s">
        <v>2082</v>
      </c>
      <c r="H70" s="123" t="s">
        <v>2082</v>
      </c>
      <c r="I70" s="123" t="s">
        <v>2082</v>
      </c>
      <c r="J70" s="123" t="s">
        <v>2082</v>
      </c>
      <c r="K70" s="123" t="s">
        <v>2082</v>
      </c>
      <c r="L70" s="123" t="s">
        <v>2082</v>
      </c>
      <c r="M70" s="123" t="s">
        <v>2082</v>
      </c>
      <c r="N70" s="123" t="s">
        <v>2082</v>
      </c>
      <c r="O70" s="123" t="s">
        <v>2082</v>
      </c>
      <c r="P70" s="123" t="s">
        <v>2082</v>
      </c>
      <c r="Q70" s="123" t="s">
        <v>2082</v>
      </c>
      <c r="R70" s="123" t="s">
        <v>2082</v>
      </c>
      <c r="S70" s="123" t="s">
        <v>2082</v>
      </c>
      <c r="T70" s="123" t="s">
        <v>2082</v>
      </c>
      <c r="U70" s="123" t="s">
        <v>2082</v>
      </c>
      <c r="V70" s="123" t="s">
        <v>2082</v>
      </c>
      <c r="W70" s="123" t="s">
        <v>2082</v>
      </c>
      <c r="X70" s="123" t="s">
        <v>2082</v>
      </c>
      <c r="Y70" s="123">
        <v>9100857</v>
      </c>
      <c r="Z70" s="123">
        <v>408</v>
      </c>
      <c r="AA70" s="123" t="s">
        <v>112</v>
      </c>
    </row>
    <row r="71" spans="1:27" x14ac:dyDescent="0.15">
      <c r="A71" s="123" t="str">
        <f t="shared" si="1"/>
        <v>P9100858</v>
      </c>
      <c r="B71" s="123" t="s">
        <v>2296</v>
      </c>
      <c r="C71" s="123" t="s">
        <v>2297</v>
      </c>
      <c r="D71" s="123" t="s">
        <v>2082</v>
      </c>
      <c r="E71" s="123" t="s">
        <v>2082</v>
      </c>
      <c r="F71" s="123" t="s">
        <v>2082</v>
      </c>
      <c r="G71" s="123" t="s">
        <v>2082</v>
      </c>
      <c r="H71" s="123" t="s">
        <v>2082</v>
      </c>
      <c r="I71" s="123" t="s">
        <v>2082</v>
      </c>
      <c r="J71" s="123" t="s">
        <v>2082</v>
      </c>
      <c r="K71" s="123" t="s">
        <v>2082</v>
      </c>
      <c r="L71" s="123" t="s">
        <v>2082</v>
      </c>
      <c r="M71" s="123" t="s">
        <v>2082</v>
      </c>
      <c r="N71" s="123" t="s">
        <v>2082</v>
      </c>
      <c r="O71" s="123" t="s">
        <v>2082</v>
      </c>
      <c r="P71" s="123" t="s">
        <v>2082</v>
      </c>
      <c r="Q71" s="123" t="s">
        <v>2082</v>
      </c>
      <c r="R71" s="123" t="s">
        <v>2082</v>
      </c>
      <c r="S71" s="123" t="s">
        <v>2082</v>
      </c>
      <c r="T71" s="123" t="s">
        <v>2082</v>
      </c>
      <c r="U71" s="123" t="s">
        <v>2082</v>
      </c>
      <c r="V71" s="123" t="s">
        <v>2082</v>
      </c>
      <c r="W71" s="123" t="s">
        <v>2082</v>
      </c>
      <c r="X71" s="123" t="s">
        <v>2082</v>
      </c>
      <c r="Y71" s="123">
        <v>9100858</v>
      </c>
      <c r="Z71" s="123">
        <v>410</v>
      </c>
      <c r="AA71" s="123" t="s">
        <v>112</v>
      </c>
    </row>
    <row r="72" spans="1:27" x14ac:dyDescent="0.15">
      <c r="A72" s="123" t="str">
        <f t="shared" si="1"/>
        <v>P9100859</v>
      </c>
      <c r="B72" s="123" t="s">
        <v>2298</v>
      </c>
      <c r="C72" s="123" t="s">
        <v>2299</v>
      </c>
      <c r="D72" s="123" t="s">
        <v>2300</v>
      </c>
      <c r="E72" s="123" t="s">
        <v>2301</v>
      </c>
      <c r="F72" s="123" t="s">
        <v>2302</v>
      </c>
      <c r="G72" s="123" t="s">
        <v>2082</v>
      </c>
      <c r="H72" s="123" t="s">
        <v>2082</v>
      </c>
      <c r="I72" s="123" t="s">
        <v>2082</v>
      </c>
      <c r="J72" s="123" t="s">
        <v>2082</v>
      </c>
      <c r="K72" s="123" t="s">
        <v>2082</v>
      </c>
      <c r="L72" s="123" t="s">
        <v>2082</v>
      </c>
      <c r="M72" s="123" t="s">
        <v>2082</v>
      </c>
      <c r="N72" s="123" t="s">
        <v>2082</v>
      </c>
      <c r="O72" s="123" t="s">
        <v>2082</v>
      </c>
      <c r="P72" s="123" t="s">
        <v>2082</v>
      </c>
      <c r="Q72" s="123" t="s">
        <v>2082</v>
      </c>
      <c r="R72" s="123" t="s">
        <v>2082</v>
      </c>
      <c r="S72" s="123" t="s">
        <v>2082</v>
      </c>
      <c r="T72" s="123" t="s">
        <v>2082</v>
      </c>
      <c r="U72" s="123" t="s">
        <v>2082</v>
      </c>
      <c r="V72" s="123" t="s">
        <v>2082</v>
      </c>
      <c r="W72" s="123" t="s">
        <v>2082</v>
      </c>
      <c r="X72" s="123" t="s">
        <v>2082</v>
      </c>
      <c r="Y72" s="123">
        <v>9100859</v>
      </c>
      <c r="Z72" s="123">
        <v>412</v>
      </c>
      <c r="AA72" s="123" t="s">
        <v>112</v>
      </c>
    </row>
    <row r="73" spans="1:27" x14ac:dyDescent="0.15">
      <c r="A73" s="123" t="str">
        <f t="shared" si="1"/>
        <v>P9101112</v>
      </c>
      <c r="B73" s="123" t="s">
        <v>2303</v>
      </c>
      <c r="C73" s="123" t="s">
        <v>2304</v>
      </c>
      <c r="D73" s="123" t="s">
        <v>2082</v>
      </c>
      <c r="E73" s="123" t="s">
        <v>2082</v>
      </c>
      <c r="F73" s="123" t="s">
        <v>2082</v>
      </c>
      <c r="G73" s="123" t="s">
        <v>2082</v>
      </c>
      <c r="H73" s="123" t="s">
        <v>2082</v>
      </c>
      <c r="I73" s="123" t="s">
        <v>2082</v>
      </c>
      <c r="J73" s="123" t="s">
        <v>2082</v>
      </c>
      <c r="K73" s="123" t="s">
        <v>2082</v>
      </c>
      <c r="L73" s="123" t="s">
        <v>2082</v>
      </c>
      <c r="M73" s="123" t="s">
        <v>2082</v>
      </c>
      <c r="N73" s="123" t="s">
        <v>2082</v>
      </c>
      <c r="O73" s="123" t="s">
        <v>2082</v>
      </c>
      <c r="P73" s="123" t="s">
        <v>2082</v>
      </c>
      <c r="Q73" s="123" t="s">
        <v>2082</v>
      </c>
      <c r="R73" s="123" t="s">
        <v>2082</v>
      </c>
      <c r="S73" s="123" t="s">
        <v>2082</v>
      </c>
      <c r="T73" s="123" t="s">
        <v>2082</v>
      </c>
      <c r="U73" s="123" t="s">
        <v>2082</v>
      </c>
      <c r="V73" s="123" t="s">
        <v>2082</v>
      </c>
      <c r="W73" s="123" t="s">
        <v>2082</v>
      </c>
      <c r="X73" s="123" t="s">
        <v>2082</v>
      </c>
      <c r="Y73" s="123">
        <v>9101112</v>
      </c>
      <c r="Z73" s="123">
        <v>425</v>
      </c>
      <c r="AA73" s="123" t="s">
        <v>2023</v>
      </c>
    </row>
    <row r="74" spans="1:27" x14ac:dyDescent="0.15">
      <c r="A74" s="123" t="str">
        <f t="shared" si="1"/>
        <v>P9101117</v>
      </c>
      <c r="B74" s="123" t="s">
        <v>2305</v>
      </c>
      <c r="C74" s="123" t="s">
        <v>2306</v>
      </c>
      <c r="D74" s="123" t="s">
        <v>2307</v>
      </c>
      <c r="E74" s="123" t="s">
        <v>2082</v>
      </c>
      <c r="F74" s="123" t="s">
        <v>2082</v>
      </c>
      <c r="G74" s="123" t="s">
        <v>2082</v>
      </c>
      <c r="H74" s="123" t="s">
        <v>2082</v>
      </c>
      <c r="I74" s="123" t="s">
        <v>2082</v>
      </c>
      <c r="J74" s="123" t="s">
        <v>2082</v>
      </c>
      <c r="K74" s="123" t="s">
        <v>2082</v>
      </c>
      <c r="L74" s="123" t="s">
        <v>2082</v>
      </c>
      <c r="M74" s="123" t="s">
        <v>2082</v>
      </c>
      <c r="N74" s="123" t="s">
        <v>2082</v>
      </c>
      <c r="O74" s="123" t="s">
        <v>2082</v>
      </c>
      <c r="P74" s="123" t="s">
        <v>2082</v>
      </c>
      <c r="Q74" s="123" t="s">
        <v>2082</v>
      </c>
      <c r="R74" s="123" t="s">
        <v>2082</v>
      </c>
      <c r="S74" s="123" t="s">
        <v>2082</v>
      </c>
      <c r="T74" s="123" t="s">
        <v>2082</v>
      </c>
      <c r="U74" s="123" t="s">
        <v>2082</v>
      </c>
      <c r="V74" s="123" t="s">
        <v>2082</v>
      </c>
      <c r="W74" s="123" t="s">
        <v>2082</v>
      </c>
      <c r="X74" s="123" t="s">
        <v>2082</v>
      </c>
      <c r="Y74" s="123">
        <v>9101117</v>
      </c>
      <c r="Z74" s="123">
        <v>431</v>
      </c>
      <c r="AA74" s="123" t="s">
        <v>2023</v>
      </c>
    </row>
    <row r="75" spans="1:27" x14ac:dyDescent="0.15">
      <c r="A75" s="123" t="str">
        <f t="shared" si="1"/>
        <v>P9101118</v>
      </c>
      <c r="B75" s="123" t="s">
        <v>2308</v>
      </c>
      <c r="C75" s="123" t="s">
        <v>2309</v>
      </c>
      <c r="D75" s="123" t="s">
        <v>2310</v>
      </c>
      <c r="E75" s="123" t="s">
        <v>2082</v>
      </c>
      <c r="F75" s="123" t="s">
        <v>2082</v>
      </c>
      <c r="G75" s="123" t="s">
        <v>2082</v>
      </c>
      <c r="H75" s="123" t="s">
        <v>2082</v>
      </c>
      <c r="I75" s="123" t="s">
        <v>2082</v>
      </c>
      <c r="J75" s="123" t="s">
        <v>2082</v>
      </c>
      <c r="K75" s="123" t="s">
        <v>2082</v>
      </c>
      <c r="L75" s="123" t="s">
        <v>2082</v>
      </c>
      <c r="M75" s="123" t="s">
        <v>2082</v>
      </c>
      <c r="N75" s="123" t="s">
        <v>2082</v>
      </c>
      <c r="O75" s="123" t="s">
        <v>2082</v>
      </c>
      <c r="P75" s="123" t="s">
        <v>2082</v>
      </c>
      <c r="Q75" s="123" t="s">
        <v>2082</v>
      </c>
      <c r="R75" s="123" t="s">
        <v>2082</v>
      </c>
      <c r="S75" s="123" t="s">
        <v>2082</v>
      </c>
      <c r="T75" s="123" t="s">
        <v>2082</v>
      </c>
      <c r="U75" s="123" t="s">
        <v>2082</v>
      </c>
      <c r="V75" s="123" t="s">
        <v>2082</v>
      </c>
      <c r="W75" s="123" t="s">
        <v>2082</v>
      </c>
      <c r="X75" s="123" t="s">
        <v>2082</v>
      </c>
      <c r="Y75" s="123">
        <v>9101118</v>
      </c>
      <c r="Z75" s="123">
        <v>434</v>
      </c>
      <c r="AA75" s="123" t="s">
        <v>2023</v>
      </c>
    </row>
    <row r="76" spans="1:27" x14ac:dyDescent="0.15">
      <c r="A76" s="123" t="str">
        <f t="shared" si="1"/>
        <v>P9101132</v>
      </c>
      <c r="B76" s="123" t="s">
        <v>2311</v>
      </c>
      <c r="C76" s="123" t="s">
        <v>2312</v>
      </c>
      <c r="D76" s="123" t="s">
        <v>2313</v>
      </c>
      <c r="E76" s="123" t="s">
        <v>2082</v>
      </c>
      <c r="F76" s="123" t="s">
        <v>2082</v>
      </c>
      <c r="G76" s="123" t="s">
        <v>2082</v>
      </c>
      <c r="H76" s="123" t="s">
        <v>2082</v>
      </c>
      <c r="I76" s="123" t="s">
        <v>2082</v>
      </c>
      <c r="J76" s="123" t="s">
        <v>2082</v>
      </c>
      <c r="K76" s="123" t="s">
        <v>2082</v>
      </c>
      <c r="L76" s="123" t="s">
        <v>2082</v>
      </c>
      <c r="M76" s="123" t="s">
        <v>2082</v>
      </c>
      <c r="N76" s="123" t="s">
        <v>2082</v>
      </c>
      <c r="O76" s="123" t="s">
        <v>2082</v>
      </c>
      <c r="P76" s="123" t="s">
        <v>2082</v>
      </c>
      <c r="Q76" s="123" t="s">
        <v>2082</v>
      </c>
      <c r="R76" s="123" t="s">
        <v>2082</v>
      </c>
      <c r="S76" s="123" t="s">
        <v>2082</v>
      </c>
      <c r="T76" s="123" t="s">
        <v>2082</v>
      </c>
      <c r="U76" s="123" t="s">
        <v>2082</v>
      </c>
      <c r="V76" s="123" t="s">
        <v>2082</v>
      </c>
      <c r="W76" s="123" t="s">
        <v>2082</v>
      </c>
      <c r="X76" s="123" t="s">
        <v>2082</v>
      </c>
      <c r="Y76" s="123">
        <v>9101132</v>
      </c>
      <c r="Z76" s="123">
        <v>445</v>
      </c>
      <c r="AA76" s="123" t="s">
        <v>2023</v>
      </c>
    </row>
    <row r="77" spans="1:27" x14ac:dyDescent="0.15">
      <c r="A77" s="123" t="str">
        <f t="shared" si="1"/>
        <v>P9101133</v>
      </c>
      <c r="B77" s="123" t="s">
        <v>2314</v>
      </c>
      <c r="C77" s="123" t="s">
        <v>2315</v>
      </c>
      <c r="D77" s="123" t="s">
        <v>2316</v>
      </c>
      <c r="E77" s="123" t="s">
        <v>2082</v>
      </c>
      <c r="F77" s="123" t="s">
        <v>2082</v>
      </c>
      <c r="G77" s="123" t="s">
        <v>2082</v>
      </c>
      <c r="H77" s="123" t="s">
        <v>2082</v>
      </c>
      <c r="I77" s="123" t="s">
        <v>2082</v>
      </c>
      <c r="J77" s="123" t="s">
        <v>2082</v>
      </c>
      <c r="K77" s="123" t="s">
        <v>2082</v>
      </c>
      <c r="L77" s="123" t="s">
        <v>2082</v>
      </c>
      <c r="M77" s="123" t="s">
        <v>2082</v>
      </c>
      <c r="N77" s="123" t="s">
        <v>2082</v>
      </c>
      <c r="O77" s="123" t="s">
        <v>2082</v>
      </c>
      <c r="P77" s="123" t="s">
        <v>2082</v>
      </c>
      <c r="Q77" s="123" t="s">
        <v>2082</v>
      </c>
      <c r="R77" s="123" t="s">
        <v>2082</v>
      </c>
      <c r="S77" s="123" t="s">
        <v>2082</v>
      </c>
      <c r="T77" s="123" t="s">
        <v>2082</v>
      </c>
      <c r="U77" s="123" t="s">
        <v>2082</v>
      </c>
      <c r="V77" s="123" t="s">
        <v>2082</v>
      </c>
      <c r="W77" s="123" t="s">
        <v>2082</v>
      </c>
      <c r="X77" s="123" t="s">
        <v>2082</v>
      </c>
      <c r="Y77" s="123">
        <v>9101133</v>
      </c>
      <c r="Z77" s="123">
        <v>448</v>
      </c>
      <c r="AA77" s="123" t="s">
        <v>2023</v>
      </c>
    </row>
    <row r="78" spans="1:27" x14ac:dyDescent="0.15">
      <c r="A78" s="123" t="str">
        <f t="shared" si="1"/>
        <v>P9101134</v>
      </c>
      <c r="B78" s="123" t="s">
        <v>2317</v>
      </c>
      <c r="C78" s="123" t="s">
        <v>2318</v>
      </c>
      <c r="D78" s="123" t="s">
        <v>2319</v>
      </c>
      <c r="E78" s="123" t="s">
        <v>2082</v>
      </c>
      <c r="F78" s="123" t="s">
        <v>2082</v>
      </c>
      <c r="G78" s="123" t="s">
        <v>2082</v>
      </c>
      <c r="H78" s="123" t="s">
        <v>2082</v>
      </c>
      <c r="I78" s="123" t="s">
        <v>2082</v>
      </c>
      <c r="J78" s="123" t="s">
        <v>2082</v>
      </c>
      <c r="K78" s="123" t="s">
        <v>2082</v>
      </c>
      <c r="L78" s="123" t="s">
        <v>2082</v>
      </c>
      <c r="M78" s="123" t="s">
        <v>2082</v>
      </c>
      <c r="N78" s="123" t="s">
        <v>2082</v>
      </c>
      <c r="O78" s="123" t="s">
        <v>2082</v>
      </c>
      <c r="P78" s="123" t="s">
        <v>2082</v>
      </c>
      <c r="Q78" s="123" t="s">
        <v>2082</v>
      </c>
      <c r="R78" s="123" t="s">
        <v>2082</v>
      </c>
      <c r="S78" s="123" t="s">
        <v>2082</v>
      </c>
      <c r="T78" s="123" t="s">
        <v>2082</v>
      </c>
      <c r="U78" s="123" t="s">
        <v>2082</v>
      </c>
      <c r="V78" s="123" t="s">
        <v>2082</v>
      </c>
      <c r="W78" s="123" t="s">
        <v>2082</v>
      </c>
      <c r="X78" s="123" t="s">
        <v>2082</v>
      </c>
      <c r="Y78" s="123">
        <v>9101134</v>
      </c>
      <c r="Z78" s="123">
        <v>451</v>
      </c>
      <c r="AA78" s="123" t="s">
        <v>2023</v>
      </c>
    </row>
    <row r="79" spans="1:27" x14ac:dyDescent="0.15">
      <c r="A79" s="123" t="str">
        <f t="shared" si="1"/>
        <v>P9101137</v>
      </c>
      <c r="B79" s="123" t="s">
        <v>2320</v>
      </c>
      <c r="C79" s="123" t="s">
        <v>2321</v>
      </c>
      <c r="D79" s="123" t="s">
        <v>2322</v>
      </c>
      <c r="E79" s="123" t="s">
        <v>2082</v>
      </c>
      <c r="F79" s="123" t="s">
        <v>2082</v>
      </c>
      <c r="G79" s="123" t="s">
        <v>2082</v>
      </c>
      <c r="H79" s="123" t="s">
        <v>2082</v>
      </c>
      <c r="I79" s="123" t="s">
        <v>2082</v>
      </c>
      <c r="J79" s="123" t="s">
        <v>2082</v>
      </c>
      <c r="K79" s="123" t="s">
        <v>2082</v>
      </c>
      <c r="L79" s="123" t="s">
        <v>2082</v>
      </c>
      <c r="M79" s="123" t="s">
        <v>2082</v>
      </c>
      <c r="N79" s="123" t="s">
        <v>2082</v>
      </c>
      <c r="O79" s="123" t="s">
        <v>2082</v>
      </c>
      <c r="P79" s="123" t="s">
        <v>2082</v>
      </c>
      <c r="Q79" s="123" t="s">
        <v>2082</v>
      </c>
      <c r="R79" s="123" t="s">
        <v>2082</v>
      </c>
      <c r="S79" s="123" t="s">
        <v>2082</v>
      </c>
      <c r="T79" s="123" t="s">
        <v>2082</v>
      </c>
      <c r="U79" s="123" t="s">
        <v>2082</v>
      </c>
      <c r="V79" s="123" t="s">
        <v>2082</v>
      </c>
      <c r="W79" s="123" t="s">
        <v>2082</v>
      </c>
      <c r="X79" s="123" t="s">
        <v>2082</v>
      </c>
      <c r="Y79" s="123">
        <v>9101137</v>
      </c>
      <c r="Z79" s="123">
        <v>456</v>
      </c>
      <c r="AA79" s="123" t="s">
        <v>2023</v>
      </c>
    </row>
    <row r="80" spans="1:27" x14ac:dyDescent="0.15">
      <c r="A80" s="123" t="str">
        <f t="shared" si="1"/>
        <v>P9101138</v>
      </c>
      <c r="B80" s="123" t="s">
        <v>2323</v>
      </c>
      <c r="C80" s="123" t="s">
        <v>2324</v>
      </c>
      <c r="D80" s="123" t="s">
        <v>2325</v>
      </c>
      <c r="E80" s="123" t="s">
        <v>2326</v>
      </c>
      <c r="F80" s="123" t="s">
        <v>2082</v>
      </c>
      <c r="G80" s="123" t="s">
        <v>2082</v>
      </c>
      <c r="H80" s="123" t="s">
        <v>2082</v>
      </c>
      <c r="I80" s="123" t="s">
        <v>2082</v>
      </c>
      <c r="J80" s="123" t="s">
        <v>2082</v>
      </c>
      <c r="K80" s="123" t="s">
        <v>2082</v>
      </c>
      <c r="L80" s="123" t="s">
        <v>2082</v>
      </c>
      <c r="M80" s="123" t="s">
        <v>2082</v>
      </c>
      <c r="N80" s="123" t="s">
        <v>2082</v>
      </c>
      <c r="O80" s="123" t="s">
        <v>2082</v>
      </c>
      <c r="P80" s="123" t="s">
        <v>2082</v>
      </c>
      <c r="Q80" s="123" t="s">
        <v>2082</v>
      </c>
      <c r="R80" s="123" t="s">
        <v>2082</v>
      </c>
      <c r="S80" s="123" t="s">
        <v>2082</v>
      </c>
      <c r="T80" s="123" t="s">
        <v>2082</v>
      </c>
      <c r="U80" s="123" t="s">
        <v>2082</v>
      </c>
      <c r="V80" s="123" t="s">
        <v>2082</v>
      </c>
      <c r="W80" s="123" t="s">
        <v>2082</v>
      </c>
      <c r="X80" s="123" t="s">
        <v>2082</v>
      </c>
      <c r="Y80" s="123">
        <v>9101138</v>
      </c>
      <c r="Z80" s="123">
        <v>459</v>
      </c>
      <c r="AA80" s="123" t="s">
        <v>2023</v>
      </c>
    </row>
    <row r="81" spans="1:27" x14ac:dyDescent="0.15">
      <c r="A81" s="123" t="str">
        <f t="shared" si="1"/>
        <v>P9101139</v>
      </c>
      <c r="B81" s="123" t="s">
        <v>2327</v>
      </c>
      <c r="C81" s="123" t="s">
        <v>2328</v>
      </c>
      <c r="D81" s="123" t="s">
        <v>2329</v>
      </c>
      <c r="E81" s="123" t="s">
        <v>2082</v>
      </c>
      <c r="F81" s="123" t="s">
        <v>2082</v>
      </c>
      <c r="G81" s="123" t="s">
        <v>2082</v>
      </c>
      <c r="H81" s="123" t="s">
        <v>2082</v>
      </c>
      <c r="I81" s="123" t="s">
        <v>2082</v>
      </c>
      <c r="J81" s="123" t="s">
        <v>2082</v>
      </c>
      <c r="K81" s="123" t="s">
        <v>2082</v>
      </c>
      <c r="L81" s="123" t="s">
        <v>2082</v>
      </c>
      <c r="M81" s="123" t="s">
        <v>2082</v>
      </c>
      <c r="N81" s="123" t="s">
        <v>2082</v>
      </c>
      <c r="O81" s="123" t="s">
        <v>2082</v>
      </c>
      <c r="P81" s="123" t="s">
        <v>2082</v>
      </c>
      <c r="Q81" s="123" t="s">
        <v>2082</v>
      </c>
      <c r="R81" s="123" t="s">
        <v>2082</v>
      </c>
      <c r="S81" s="123" t="s">
        <v>2082</v>
      </c>
      <c r="T81" s="123" t="s">
        <v>2082</v>
      </c>
      <c r="U81" s="123" t="s">
        <v>2082</v>
      </c>
      <c r="V81" s="123" t="s">
        <v>2082</v>
      </c>
      <c r="W81" s="123" t="s">
        <v>2082</v>
      </c>
      <c r="X81" s="123" t="s">
        <v>2082</v>
      </c>
      <c r="Y81" s="123">
        <v>9101139</v>
      </c>
      <c r="Z81" s="123">
        <v>463</v>
      </c>
      <c r="AA81" s="123" t="s">
        <v>2023</v>
      </c>
    </row>
    <row r="82" spans="1:27" x14ac:dyDescent="0.15">
      <c r="A82" s="123" t="str">
        <f t="shared" si="1"/>
        <v>P9102332</v>
      </c>
      <c r="B82" s="123" t="s">
        <v>2330</v>
      </c>
      <c r="C82" s="123" t="s">
        <v>438</v>
      </c>
      <c r="D82" s="123" t="s">
        <v>2082</v>
      </c>
      <c r="E82" s="123" t="s">
        <v>2082</v>
      </c>
      <c r="F82" s="123" t="s">
        <v>2082</v>
      </c>
      <c r="G82" s="123" t="s">
        <v>2082</v>
      </c>
      <c r="H82" s="123" t="s">
        <v>2082</v>
      </c>
      <c r="I82" s="123" t="s">
        <v>2082</v>
      </c>
      <c r="J82" s="123" t="s">
        <v>2082</v>
      </c>
      <c r="K82" s="123" t="s">
        <v>2082</v>
      </c>
      <c r="L82" s="123" t="s">
        <v>2082</v>
      </c>
      <c r="M82" s="123" t="s">
        <v>2082</v>
      </c>
      <c r="N82" s="123" t="s">
        <v>2082</v>
      </c>
      <c r="O82" s="123" t="s">
        <v>2082</v>
      </c>
      <c r="P82" s="123" t="s">
        <v>2082</v>
      </c>
      <c r="Q82" s="123" t="s">
        <v>2082</v>
      </c>
      <c r="R82" s="123" t="s">
        <v>2082</v>
      </c>
      <c r="S82" s="123" t="s">
        <v>2082</v>
      </c>
      <c r="T82" s="123" t="s">
        <v>2082</v>
      </c>
      <c r="U82" s="123" t="s">
        <v>2082</v>
      </c>
      <c r="V82" s="123" t="s">
        <v>2082</v>
      </c>
      <c r="W82" s="123" t="s">
        <v>2082</v>
      </c>
      <c r="X82" s="123" t="s">
        <v>2082</v>
      </c>
      <c r="Y82" s="123">
        <v>9102332</v>
      </c>
      <c r="Z82" s="123">
        <v>560</v>
      </c>
      <c r="AA82" s="123" t="s">
        <v>112</v>
      </c>
    </row>
    <row r="83" spans="1:27" x14ac:dyDescent="0.15">
      <c r="A83" s="123" t="str">
        <f t="shared" si="1"/>
        <v>P9102339</v>
      </c>
      <c r="B83" s="123" t="s">
        <v>2331</v>
      </c>
      <c r="C83" s="123" t="s">
        <v>528</v>
      </c>
      <c r="D83" s="123" t="s">
        <v>2082</v>
      </c>
      <c r="E83" s="123" t="s">
        <v>2082</v>
      </c>
      <c r="F83" s="123" t="s">
        <v>2082</v>
      </c>
      <c r="G83" s="123" t="s">
        <v>2082</v>
      </c>
      <c r="H83" s="123" t="s">
        <v>2082</v>
      </c>
      <c r="I83" s="123" t="s">
        <v>2082</v>
      </c>
      <c r="J83" s="123" t="s">
        <v>2082</v>
      </c>
      <c r="K83" s="123" t="s">
        <v>2082</v>
      </c>
      <c r="L83" s="123" t="s">
        <v>2082</v>
      </c>
      <c r="M83" s="123" t="s">
        <v>2082</v>
      </c>
      <c r="N83" s="123" t="s">
        <v>2082</v>
      </c>
      <c r="O83" s="123" t="s">
        <v>2082</v>
      </c>
      <c r="P83" s="123" t="s">
        <v>2082</v>
      </c>
      <c r="Q83" s="123" t="s">
        <v>2082</v>
      </c>
      <c r="R83" s="123" t="s">
        <v>2082</v>
      </c>
      <c r="S83" s="123" t="s">
        <v>2082</v>
      </c>
      <c r="T83" s="123" t="s">
        <v>2082</v>
      </c>
      <c r="U83" s="123" t="s">
        <v>2082</v>
      </c>
      <c r="V83" s="123" t="s">
        <v>2082</v>
      </c>
      <c r="W83" s="123" t="s">
        <v>2082</v>
      </c>
      <c r="X83" s="123" t="s">
        <v>2082</v>
      </c>
      <c r="Y83" s="123">
        <v>9102339</v>
      </c>
      <c r="Z83" s="123">
        <v>568</v>
      </c>
      <c r="AA83" s="123" t="s">
        <v>112</v>
      </c>
    </row>
    <row r="84" spans="1:27" x14ac:dyDescent="0.15">
      <c r="A84" s="123" t="str">
        <f t="shared" si="1"/>
        <v>P9102500</v>
      </c>
      <c r="B84" s="123" t="s">
        <v>2332</v>
      </c>
      <c r="C84" s="123" t="s">
        <v>2333</v>
      </c>
      <c r="D84" s="123" t="s">
        <v>2334</v>
      </c>
      <c r="E84" s="123" t="s">
        <v>2335</v>
      </c>
      <c r="F84" s="123" t="s">
        <v>2336</v>
      </c>
      <c r="G84" s="123" t="s">
        <v>2337</v>
      </c>
      <c r="H84" s="123" t="s">
        <v>2338</v>
      </c>
      <c r="I84" s="123" t="s">
        <v>2339</v>
      </c>
      <c r="J84" s="123" t="s">
        <v>2340</v>
      </c>
      <c r="K84" s="123" t="s">
        <v>2341</v>
      </c>
      <c r="L84" s="123" t="s">
        <v>2342</v>
      </c>
      <c r="M84" s="123" t="s">
        <v>2082</v>
      </c>
      <c r="N84" s="123" t="s">
        <v>2082</v>
      </c>
      <c r="O84" s="123" t="s">
        <v>2082</v>
      </c>
      <c r="P84" s="123" t="s">
        <v>2082</v>
      </c>
      <c r="Q84" s="123" t="s">
        <v>2082</v>
      </c>
      <c r="R84" s="123" t="s">
        <v>2082</v>
      </c>
      <c r="S84" s="123" t="s">
        <v>2082</v>
      </c>
      <c r="T84" s="123" t="s">
        <v>2082</v>
      </c>
      <c r="U84" s="123" t="s">
        <v>2082</v>
      </c>
      <c r="V84" s="123" t="s">
        <v>2082</v>
      </c>
      <c r="W84" s="123" t="s">
        <v>2082</v>
      </c>
      <c r="X84" s="123" t="s">
        <v>2082</v>
      </c>
      <c r="Y84" s="123">
        <v>9102500</v>
      </c>
      <c r="Z84" s="123">
        <v>596</v>
      </c>
      <c r="AA84" s="123" t="s">
        <v>2024</v>
      </c>
    </row>
    <row r="85" spans="1:27" x14ac:dyDescent="0.15">
      <c r="A85" s="123" t="str">
        <f t="shared" si="1"/>
        <v>P9102523</v>
      </c>
      <c r="B85" s="123" t="s">
        <v>1684</v>
      </c>
      <c r="C85" s="123" t="s">
        <v>1686</v>
      </c>
      <c r="D85" s="123" t="s">
        <v>2082</v>
      </c>
      <c r="E85" s="123" t="s">
        <v>2082</v>
      </c>
      <c r="F85" s="123" t="s">
        <v>2082</v>
      </c>
      <c r="G85" s="123" t="s">
        <v>2082</v>
      </c>
      <c r="H85" s="123" t="s">
        <v>2082</v>
      </c>
      <c r="I85" s="123" t="s">
        <v>2082</v>
      </c>
      <c r="J85" s="123" t="s">
        <v>2082</v>
      </c>
      <c r="K85" s="123" t="s">
        <v>2082</v>
      </c>
      <c r="L85" s="123" t="s">
        <v>2082</v>
      </c>
      <c r="M85" s="123" t="s">
        <v>2082</v>
      </c>
      <c r="N85" s="123" t="s">
        <v>2082</v>
      </c>
      <c r="O85" s="123" t="s">
        <v>2082</v>
      </c>
      <c r="P85" s="123" t="s">
        <v>2082</v>
      </c>
      <c r="Q85" s="123" t="s">
        <v>2082</v>
      </c>
      <c r="R85" s="123" t="s">
        <v>2082</v>
      </c>
      <c r="S85" s="123" t="s">
        <v>2082</v>
      </c>
      <c r="T85" s="123" t="s">
        <v>2082</v>
      </c>
      <c r="U85" s="123" t="s">
        <v>2082</v>
      </c>
      <c r="V85" s="123" t="s">
        <v>2082</v>
      </c>
      <c r="W85" s="123" t="s">
        <v>2082</v>
      </c>
      <c r="X85" s="123" t="s">
        <v>2082</v>
      </c>
      <c r="Y85" s="123">
        <v>9102523</v>
      </c>
      <c r="Z85" s="123">
        <v>624</v>
      </c>
      <c r="AA85" s="123" t="s">
        <v>2024</v>
      </c>
    </row>
    <row r="86" spans="1:27" x14ac:dyDescent="0.15">
      <c r="A86" s="123" t="str">
        <f t="shared" si="1"/>
        <v>P9102556</v>
      </c>
      <c r="B86" s="123" t="s">
        <v>1700</v>
      </c>
      <c r="C86" s="123" t="s">
        <v>1688</v>
      </c>
      <c r="D86" s="123" t="s">
        <v>2082</v>
      </c>
      <c r="E86" s="123" t="s">
        <v>2082</v>
      </c>
      <c r="F86" s="123" t="s">
        <v>2082</v>
      </c>
      <c r="G86" s="123" t="s">
        <v>2082</v>
      </c>
      <c r="H86" s="123" t="s">
        <v>2082</v>
      </c>
      <c r="I86" s="123" t="s">
        <v>2082</v>
      </c>
      <c r="J86" s="123" t="s">
        <v>2082</v>
      </c>
      <c r="K86" s="123" t="s">
        <v>2082</v>
      </c>
      <c r="L86" s="123" t="s">
        <v>2082</v>
      </c>
      <c r="M86" s="123" t="s">
        <v>2082</v>
      </c>
      <c r="N86" s="123" t="s">
        <v>2082</v>
      </c>
      <c r="O86" s="123" t="s">
        <v>2082</v>
      </c>
      <c r="P86" s="123" t="s">
        <v>2082</v>
      </c>
      <c r="Q86" s="123" t="s">
        <v>2082</v>
      </c>
      <c r="R86" s="123" t="s">
        <v>2082</v>
      </c>
      <c r="S86" s="123" t="s">
        <v>2082</v>
      </c>
      <c r="T86" s="123" t="s">
        <v>2082</v>
      </c>
      <c r="U86" s="123" t="s">
        <v>2082</v>
      </c>
      <c r="V86" s="123" t="s">
        <v>2082</v>
      </c>
      <c r="W86" s="123" t="s">
        <v>2082</v>
      </c>
      <c r="X86" s="123" t="s">
        <v>2082</v>
      </c>
      <c r="Y86" s="123">
        <v>9102556</v>
      </c>
      <c r="Z86" s="123">
        <v>642</v>
      </c>
      <c r="AA86" s="123" t="s">
        <v>2024</v>
      </c>
    </row>
    <row r="87" spans="1:27" x14ac:dyDescent="0.15">
      <c r="A87" s="123" t="str">
        <f t="shared" si="1"/>
        <v>P9103266</v>
      </c>
      <c r="B87" s="123" t="s">
        <v>119</v>
      </c>
      <c r="C87" s="123" t="s">
        <v>437</v>
      </c>
      <c r="D87" s="123" t="s">
        <v>459</v>
      </c>
      <c r="E87" s="123" t="s">
        <v>2082</v>
      </c>
      <c r="F87" s="123" t="s">
        <v>2082</v>
      </c>
      <c r="G87" s="123" t="s">
        <v>2082</v>
      </c>
      <c r="H87" s="123" t="s">
        <v>2082</v>
      </c>
      <c r="I87" s="123" t="s">
        <v>2082</v>
      </c>
      <c r="J87" s="123" t="s">
        <v>2082</v>
      </c>
      <c r="K87" s="123" t="s">
        <v>2082</v>
      </c>
      <c r="L87" s="123" t="s">
        <v>2082</v>
      </c>
      <c r="M87" s="123" t="s">
        <v>2082</v>
      </c>
      <c r="N87" s="123" t="s">
        <v>2082</v>
      </c>
      <c r="O87" s="123" t="s">
        <v>2082</v>
      </c>
      <c r="P87" s="123" t="s">
        <v>2082</v>
      </c>
      <c r="Q87" s="123" t="s">
        <v>2082</v>
      </c>
      <c r="R87" s="123" t="s">
        <v>2082</v>
      </c>
      <c r="S87" s="123" t="s">
        <v>2082</v>
      </c>
      <c r="T87" s="123" t="s">
        <v>2082</v>
      </c>
      <c r="U87" s="123" t="s">
        <v>2082</v>
      </c>
      <c r="V87" s="123" t="s">
        <v>2082</v>
      </c>
      <c r="W87" s="123" t="s">
        <v>2082</v>
      </c>
      <c r="X87" s="123" t="s">
        <v>2082</v>
      </c>
      <c r="Y87" s="123">
        <v>9103266</v>
      </c>
      <c r="Z87" s="123">
        <v>695</v>
      </c>
      <c r="AA87" s="123" t="s">
        <v>112</v>
      </c>
    </row>
    <row r="88" spans="1:27" x14ac:dyDescent="0.15">
      <c r="A88" s="123" t="str">
        <f t="shared" si="1"/>
        <v>P9103268</v>
      </c>
      <c r="B88" s="123" t="s">
        <v>195</v>
      </c>
      <c r="C88" s="123" t="s">
        <v>309</v>
      </c>
      <c r="D88" s="123" t="s">
        <v>403</v>
      </c>
      <c r="E88" s="123" t="s">
        <v>2082</v>
      </c>
      <c r="F88" s="123" t="s">
        <v>2082</v>
      </c>
      <c r="G88" s="123" t="s">
        <v>2082</v>
      </c>
      <c r="H88" s="123" t="s">
        <v>2082</v>
      </c>
      <c r="I88" s="123" t="s">
        <v>2082</v>
      </c>
      <c r="J88" s="123" t="s">
        <v>2082</v>
      </c>
      <c r="K88" s="123" t="s">
        <v>2082</v>
      </c>
      <c r="L88" s="123" t="s">
        <v>2082</v>
      </c>
      <c r="M88" s="123" t="s">
        <v>2082</v>
      </c>
      <c r="N88" s="123" t="s">
        <v>2082</v>
      </c>
      <c r="O88" s="123" t="s">
        <v>2082</v>
      </c>
      <c r="P88" s="123" t="s">
        <v>2082</v>
      </c>
      <c r="Q88" s="123" t="s">
        <v>2082</v>
      </c>
      <c r="R88" s="123" t="s">
        <v>2082</v>
      </c>
      <c r="S88" s="123" t="s">
        <v>2082</v>
      </c>
      <c r="T88" s="123" t="s">
        <v>2082</v>
      </c>
      <c r="U88" s="123" t="s">
        <v>2082</v>
      </c>
      <c r="V88" s="123" t="s">
        <v>2082</v>
      </c>
      <c r="W88" s="123" t="s">
        <v>2082</v>
      </c>
      <c r="X88" s="123" t="s">
        <v>2082</v>
      </c>
      <c r="Y88" s="123">
        <v>9103268</v>
      </c>
      <c r="Z88" s="123">
        <v>699</v>
      </c>
      <c r="AA88" s="123" t="s">
        <v>112</v>
      </c>
    </row>
    <row r="89" spans="1:27" x14ac:dyDescent="0.15">
      <c r="A89" s="123" t="str">
        <f t="shared" si="1"/>
        <v>P9103604</v>
      </c>
      <c r="B89" s="123" t="s">
        <v>2343</v>
      </c>
      <c r="C89" s="123" t="s">
        <v>2344</v>
      </c>
      <c r="D89" s="123" t="s">
        <v>2345</v>
      </c>
      <c r="E89" s="123" t="s">
        <v>2346</v>
      </c>
      <c r="F89" s="123" t="s">
        <v>2347</v>
      </c>
      <c r="G89" s="123" t="s">
        <v>2348</v>
      </c>
      <c r="H89" s="123" t="s">
        <v>2349</v>
      </c>
      <c r="I89" s="123" t="s">
        <v>2350</v>
      </c>
      <c r="J89" s="123" t="s">
        <v>2351</v>
      </c>
      <c r="K89" s="123" t="s">
        <v>2352</v>
      </c>
      <c r="L89" s="123" t="s">
        <v>2082</v>
      </c>
      <c r="M89" s="123" t="s">
        <v>2082</v>
      </c>
      <c r="N89" s="123" t="s">
        <v>2082</v>
      </c>
      <c r="O89" s="123" t="s">
        <v>2082</v>
      </c>
      <c r="P89" s="123" t="s">
        <v>2082</v>
      </c>
      <c r="Q89" s="123" t="s">
        <v>2082</v>
      </c>
      <c r="R89" s="123" t="s">
        <v>2082</v>
      </c>
      <c r="S89" s="123" t="s">
        <v>2082</v>
      </c>
      <c r="T89" s="123" t="s">
        <v>2082</v>
      </c>
      <c r="U89" s="123" t="s">
        <v>2082</v>
      </c>
      <c r="V89" s="123" t="s">
        <v>2082</v>
      </c>
      <c r="W89" s="123" t="s">
        <v>2082</v>
      </c>
      <c r="X89" s="123" t="s">
        <v>2082</v>
      </c>
      <c r="Y89" s="123">
        <v>9103604</v>
      </c>
      <c r="Z89" s="123">
        <v>746</v>
      </c>
      <c r="AA89" s="123" t="s">
        <v>112</v>
      </c>
    </row>
    <row r="90" spans="1:27" x14ac:dyDescent="0.15">
      <c r="A90" s="123" t="str">
        <f t="shared" si="1"/>
        <v>P9103635</v>
      </c>
      <c r="B90" s="123" t="s">
        <v>2353</v>
      </c>
      <c r="C90" s="123" t="s">
        <v>2354</v>
      </c>
      <c r="D90" s="123" t="s">
        <v>2355</v>
      </c>
      <c r="E90" s="123" t="s">
        <v>2356</v>
      </c>
      <c r="F90" s="123" t="s">
        <v>2082</v>
      </c>
      <c r="G90" s="123" t="s">
        <v>2082</v>
      </c>
      <c r="H90" s="123" t="s">
        <v>2082</v>
      </c>
      <c r="I90" s="123" t="s">
        <v>2082</v>
      </c>
      <c r="J90" s="123" t="s">
        <v>2082</v>
      </c>
      <c r="K90" s="123" t="s">
        <v>2082</v>
      </c>
      <c r="L90" s="123" t="s">
        <v>2082</v>
      </c>
      <c r="M90" s="123" t="s">
        <v>2082</v>
      </c>
      <c r="N90" s="123" t="s">
        <v>2082</v>
      </c>
      <c r="O90" s="123" t="s">
        <v>2082</v>
      </c>
      <c r="P90" s="123" t="s">
        <v>2082</v>
      </c>
      <c r="Q90" s="123" t="s">
        <v>2082</v>
      </c>
      <c r="R90" s="123" t="s">
        <v>2082</v>
      </c>
      <c r="S90" s="123" t="s">
        <v>2082</v>
      </c>
      <c r="T90" s="123" t="s">
        <v>2082</v>
      </c>
      <c r="U90" s="123" t="s">
        <v>2082</v>
      </c>
      <c r="V90" s="123" t="s">
        <v>2082</v>
      </c>
      <c r="W90" s="123" t="s">
        <v>2082</v>
      </c>
      <c r="X90" s="123" t="s">
        <v>2082</v>
      </c>
      <c r="Y90" s="123">
        <v>9103635</v>
      </c>
      <c r="Z90" s="123">
        <v>774</v>
      </c>
      <c r="AA90" s="123" t="s">
        <v>112</v>
      </c>
    </row>
    <row r="91" spans="1:27" x14ac:dyDescent="0.15">
      <c r="A91" s="123" t="str">
        <f t="shared" si="1"/>
        <v>P9103644</v>
      </c>
      <c r="B91" s="123" t="s">
        <v>228</v>
      </c>
      <c r="C91" s="123" t="s">
        <v>231</v>
      </c>
      <c r="D91" s="123" t="s">
        <v>2082</v>
      </c>
      <c r="E91" s="123" t="s">
        <v>2082</v>
      </c>
      <c r="F91" s="123" t="s">
        <v>2082</v>
      </c>
      <c r="G91" s="123" t="s">
        <v>2082</v>
      </c>
      <c r="H91" s="123" t="s">
        <v>2082</v>
      </c>
      <c r="I91" s="123" t="s">
        <v>2082</v>
      </c>
      <c r="J91" s="123" t="s">
        <v>2082</v>
      </c>
      <c r="K91" s="123" t="s">
        <v>2082</v>
      </c>
      <c r="L91" s="123" t="s">
        <v>2082</v>
      </c>
      <c r="M91" s="123" t="s">
        <v>2082</v>
      </c>
      <c r="N91" s="123" t="s">
        <v>2082</v>
      </c>
      <c r="O91" s="123" t="s">
        <v>2082</v>
      </c>
      <c r="P91" s="123" t="s">
        <v>2082</v>
      </c>
      <c r="Q91" s="123" t="s">
        <v>2082</v>
      </c>
      <c r="R91" s="123" t="s">
        <v>2082</v>
      </c>
      <c r="S91" s="123" t="s">
        <v>2082</v>
      </c>
      <c r="T91" s="123" t="s">
        <v>2082</v>
      </c>
      <c r="U91" s="123" t="s">
        <v>2082</v>
      </c>
      <c r="V91" s="123" t="s">
        <v>2082</v>
      </c>
      <c r="W91" s="123" t="s">
        <v>2082</v>
      </c>
      <c r="X91" s="123" t="s">
        <v>2082</v>
      </c>
      <c r="Y91" s="123">
        <v>9103644</v>
      </c>
      <c r="Z91" s="123">
        <v>782</v>
      </c>
      <c r="AA91" s="123" t="s">
        <v>112</v>
      </c>
    </row>
    <row r="92" spans="1:27" x14ac:dyDescent="0.15">
      <c r="A92" s="123" t="str">
        <f t="shared" si="1"/>
        <v>P9104103</v>
      </c>
      <c r="B92" s="123" t="s">
        <v>1201</v>
      </c>
      <c r="C92" s="123" t="s">
        <v>2357</v>
      </c>
      <c r="D92" s="123" t="s">
        <v>2358</v>
      </c>
      <c r="E92" s="123" t="s">
        <v>2359</v>
      </c>
      <c r="F92" s="123" t="s">
        <v>2360</v>
      </c>
      <c r="G92" s="123" t="s">
        <v>2361</v>
      </c>
      <c r="H92" s="123" t="s">
        <v>2082</v>
      </c>
      <c r="I92" s="123" t="s">
        <v>2082</v>
      </c>
      <c r="J92" s="123" t="s">
        <v>2082</v>
      </c>
      <c r="K92" s="123" t="s">
        <v>2082</v>
      </c>
      <c r="L92" s="123" t="s">
        <v>2082</v>
      </c>
      <c r="M92" s="123" t="s">
        <v>2082</v>
      </c>
      <c r="N92" s="123" t="s">
        <v>2082</v>
      </c>
      <c r="O92" s="123" t="s">
        <v>2082</v>
      </c>
      <c r="P92" s="123" t="s">
        <v>2082</v>
      </c>
      <c r="Q92" s="123" t="s">
        <v>2082</v>
      </c>
      <c r="R92" s="123" t="s">
        <v>2082</v>
      </c>
      <c r="S92" s="123" t="s">
        <v>2082</v>
      </c>
      <c r="T92" s="123" t="s">
        <v>2082</v>
      </c>
      <c r="U92" s="123" t="s">
        <v>2082</v>
      </c>
      <c r="V92" s="123" t="s">
        <v>2082</v>
      </c>
      <c r="W92" s="123" t="s">
        <v>2082</v>
      </c>
      <c r="X92" s="123" t="s">
        <v>2082</v>
      </c>
      <c r="Y92" s="123">
        <v>9104103</v>
      </c>
      <c r="Z92" s="123">
        <v>787</v>
      </c>
      <c r="AA92" s="123" t="s">
        <v>1137</v>
      </c>
    </row>
    <row r="93" spans="1:27" x14ac:dyDescent="0.15">
      <c r="A93" s="123" t="str">
        <f t="shared" si="1"/>
        <v>P9104104</v>
      </c>
      <c r="B93" s="123" t="s">
        <v>2362</v>
      </c>
      <c r="C93" s="123" t="s">
        <v>2363</v>
      </c>
      <c r="D93" s="123" t="s">
        <v>2364</v>
      </c>
      <c r="E93" s="123" t="s">
        <v>2365</v>
      </c>
      <c r="F93" s="123" t="s">
        <v>2366</v>
      </c>
      <c r="G93" s="123" t="s">
        <v>2082</v>
      </c>
      <c r="H93" s="123" t="s">
        <v>2082</v>
      </c>
      <c r="I93" s="123" t="s">
        <v>2082</v>
      </c>
      <c r="J93" s="123" t="s">
        <v>2082</v>
      </c>
      <c r="K93" s="123" t="s">
        <v>2082</v>
      </c>
      <c r="L93" s="123" t="s">
        <v>2082</v>
      </c>
      <c r="M93" s="123" t="s">
        <v>2082</v>
      </c>
      <c r="N93" s="123" t="s">
        <v>2082</v>
      </c>
      <c r="O93" s="123" t="s">
        <v>2082</v>
      </c>
      <c r="P93" s="123" t="s">
        <v>2082</v>
      </c>
      <c r="Q93" s="123" t="s">
        <v>2082</v>
      </c>
      <c r="R93" s="123" t="s">
        <v>2082</v>
      </c>
      <c r="S93" s="123" t="s">
        <v>2082</v>
      </c>
      <c r="T93" s="123" t="s">
        <v>2082</v>
      </c>
      <c r="U93" s="123" t="s">
        <v>2082</v>
      </c>
      <c r="V93" s="123" t="s">
        <v>2082</v>
      </c>
      <c r="W93" s="123" t="s">
        <v>2082</v>
      </c>
      <c r="X93" s="123" t="s">
        <v>2082</v>
      </c>
      <c r="Y93" s="123">
        <v>9104104</v>
      </c>
      <c r="Z93" s="123">
        <v>793</v>
      </c>
      <c r="AA93" s="123" t="s">
        <v>1137</v>
      </c>
    </row>
    <row r="94" spans="1:27" x14ac:dyDescent="0.15">
      <c r="A94" s="123" t="str">
        <f t="shared" si="1"/>
        <v>P9104105</v>
      </c>
      <c r="B94" s="123" t="s">
        <v>1202</v>
      </c>
      <c r="C94" s="123" t="s">
        <v>2367</v>
      </c>
      <c r="D94" s="123" t="s">
        <v>2368</v>
      </c>
      <c r="E94" s="123" t="s">
        <v>2369</v>
      </c>
      <c r="F94" s="123" t="s">
        <v>2370</v>
      </c>
      <c r="G94" s="123" t="s">
        <v>2082</v>
      </c>
      <c r="H94" s="123" t="s">
        <v>2082</v>
      </c>
      <c r="I94" s="123" t="s">
        <v>2082</v>
      </c>
      <c r="J94" s="123" t="s">
        <v>2082</v>
      </c>
      <c r="K94" s="123" t="s">
        <v>2082</v>
      </c>
      <c r="L94" s="123" t="s">
        <v>2082</v>
      </c>
      <c r="M94" s="123" t="s">
        <v>2082</v>
      </c>
      <c r="N94" s="123" t="s">
        <v>2082</v>
      </c>
      <c r="O94" s="123" t="s">
        <v>2082</v>
      </c>
      <c r="P94" s="123" t="s">
        <v>2082</v>
      </c>
      <c r="Q94" s="123" t="s">
        <v>2082</v>
      </c>
      <c r="R94" s="123" t="s">
        <v>2082</v>
      </c>
      <c r="S94" s="123" t="s">
        <v>2082</v>
      </c>
      <c r="T94" s="123" t="s">
        <v>2082</v>
      </c>
      <c r="U94" s="123" t="s">
        <v>2082</v>
      </c>
      <c r="V94" s="123" t="s">
        <v>2082</v>
      </c>
      <c r="W94" s="123" t="s">
        <v>2082</v>
      </c>
      <c r="X94" s="123" t="s">
        <v>2082</v>
      </c>
      <c r="Y94" s="123">
        <v>9104105</v>
      </c>
      <c r="Z94" s="123">
        <v>798</v>
      </c>
      <c r="AA94" s="123" t="s">
        <v>1137</v>
      </c>
    </row>
    <row r="95" spans="1:27" x14ac:dyDescent="0.15">
      <c r="A95" s="123" t="str">
        <f t="shared" si="1"/>
        <v>P9104121</v>
      </c>
      <c r="B95" s="123" t="s">
        <v>2371</v>
      </c>
      <c r="C95" s="123" t="s">
        <v>2372</v>
      </c>
      <c r="D95" s="123" t="s">
        <v>2082</v>
      </c>
      <c r="E95" s="123" t="s">
        <v>2082</v>
      </c>
      <c r="F95" s="123" t="s">
        <v>2082</v>
      </c>
      <c r="G95" s="123" t="s">
        <v>2082</v>
      </c>
      <c r="H95" s="123" t="s">
        <v>2082</v>
      </c>
      <c r="I95" s="123" t="s">
        <v>2082</v>
      </c>
      <c r="J95" s="123" t="s">
        <v>2082</v>
      </c>
      <c r="K95" s="123" t="s">
        <v>2082</v>
      </c>
      <c r="L95" s="123" t="s">
        <v>2082</v>
      </c>
      <c r="M95" s="123" t="s">
        <v>2082</v>
      </c>
      <c r="N95" s="123" t="s">
        <v>2082</v>
      </c>
      <c r="O95" s="123" t="s">
        <v>2082</v>
      </c>
      <c r="P95" s="123" t="s">
        <v>2082</v>
      </c>
      <c r="Q95" s="123" t="s">
        <v>2082</v>
      </c>
      <c r="R95" s="123" t="s">
        <v>2082</v>
      </c>
      <c r="S95" s="123" t="s">
        <v>2082</v>
      </c>
      <c r="T95" s="123" t="s">
        <v>2082</v>
      </c>
      <c r="U95" s="123" t="s">
        <v>2082</v>
      </c>
      <c r="V95" s="123" t="s">
        <v>2082</v>
      </c>
      <c r="W95" s="123" t="s">
        <v>2082</v>
      </c>
      <c r="X95" s="123" t="s">
        <v>2082</v>
      </c>
      <c r="Y95" s="123">
        <v>9104121</v>
      </c>
      <c r="Z95" s="123">
        <v>807</v>
      </c>
      <c r="AA95" s="123" t="s">
        <v>1137</v>
      </c>
    </row>
    <row r="96" spans="1:27" x14ac:dyDescent="0.15">
      <c r="A96" s="123" t="str">
        <f t="shared" si="1"/>
        <v>P9104127</v>
      </c>
      <c r="B96" s="123" t="s">
        <v>2373</v>
      </c>
      <c r="C96" s="123" t="s">
        <v>2374</v>
      </c>
      <c r="D96" s="123" t="s">
        <v>2082</v>
      </c>
      <c r="E96" s="123" t="s">
        <v>2082</v>
      </c>
      <c r="F96" s="123" t="s">
        <v>2082</v>
      </c>
      <c r="G96" s="123" t="s">
        <v>2082</v>
      </c>
      <c r="H96" s="123" t="s">
        <v>2082</v>
      </c>
      <c r="I96" s="123" t="s">
        <v>2082</v>
      </c>
      <c r="J96" s="123" t="s">
        <v>2082</v>
      </c>
      <c r="K96" s="123" t="s">
        <v>2082</v>
      </c>
      <c r="L96" s="123" t="s">
        <v>2082</v>
      </c>
      <c r="M96" s="123" t="s">
        <v>2082</v>
      </c>
      <c r="N96" s="123" t="s">
        <v>2082</v>
      </c>
      <c r="O96" s="123" t="s">
        <v>2082</v>
      </c>
      <c r="P96" s="123" t="s">
        <v>2082</v>
      </c>
      <c r="Q96" s="123" t="s">
        <v>2082</v>
      </c>
      <c r="R96" s="123" t="s">
        <v>2082</v>
      </c>
      <c r="S96" s="123" t="s">
        <v>2082</v>
      </c>
      <c r="T96" s="123" t="s">
        <v>2082</v>
      </c>
      <c r="U96" s="123" t="s">
        <v>2082</v>
      </c>
      <c r="V96" s="123" t="s">
        <v>2082</v>
      </c>
      <c r="W96" s="123" t="s">
        <v>2082</v>
      </c>
      <c r="X96" s="123" t="s">
        <v>2082</v>
      </c>
      <c r="Y96" s="123">
        <v>9104127</v>
      </c>
      <c r="Z96" s="123">
        <v>814</v>
      </c>
      <c r="AA96" s="123" t="s">
        <v>1137</v>
      </c>
    </row>
    <row r="97" spans="1:27" x14ac:dyDescent="0.15">
      <c r="A97" s="123" t="str">
        <f t="shared" si="1"/>
        <v>P9104147</v>
      </c>
      <c r="B97" s="123" t="s">
        <v>1164</v>
      </c>
      <c r="C97" s="123" t="s">
        <v>1130</v>
      </c>
      <c r="D97" s="123" t="s">
        <v>2082</v>
      </c>
      <c r="E97" s="123" t="s">
        <v>2082</v>
      </c>
      <c r="F97" s="123" t="s">
        <v>2082</v>
      </c>
      <c r="G97" s="123" t="s">
        <v>2082</v>
      </c>
      <c r="H97" s="123" t="s">
        <v>2082</v>
      </c>
      <c r="I97" s="123" t="s">
        <v>2082</v>
      </c>
      <c r="J97" s="123" t="s">
        <v>2082</v>
      </c>
      <c r="K97" s="123" t="s">
        <v>2082</v>
      </c>
      <c r="L97" s="123" t="s">
        <v>2082</v>
      </c>
      <c r="M97" s="123" t="s">
        <v>2082</v>
      </c>
      <c r="N97" s="123" t="s">
        <v>2082</v>
      </c>
      <c r="O97" s="123" t="s">
        <v>2082</v>
      </c>
      <c r="P97" s="123" t="s">
        <v>2082</v>
      </c>
      <c r="Q97" s="123" t="s">
        <v>2082</v>
      </c>
      <c r="R97" s="123" t="s">
        <v>2082</v>
      </c>
      <c r="S97" s="123" t="s">
        <v>2082</v>
      </c>
      <c r="T97" s="123" t="s">
        <v>2082</v>
      </c>
      <c r="U97" s="123" t="s">
        <v>2082</v>
      </c>
      <c r="V97" s="123" t="s">
        <v>2082</v>
      </c>
      <c r="W97" s="123" t="s">
        <v>2082</v>
      </c>
      <c r="X97" s="123" t="s">
        <v>2082</v>
      </c>
      <c r="Y97" s="123">
        <v>9104147</v>
      </c>
      <c r="Z97" s="123">
        <v>827</v>
      </c>
      <c r="AA97" s="123" t="s">
        <v>1137</v>
      </c>
    </row>
    <row r="98" spans="1:27" x14ac:dyDescent="0.15">
      <c r="A98" s="123" t="str">
        <f t="shared" si="1"/>
        <v>P9104272</v>
      </c>
      <c r="B98" s="123" t="s">
        <v>1155</v>
      </c>
      <c r="C98" s="123" t="s">
        <v>1188</v>
      </c>
      <c r="D98" s="123" t="s">
        <v>2082</v>
      </c>
      <c r="E98" s="123" t="s">
        <v>2082</v>
      </c>
      <c r="F98" s="123" t="s">
        <v>2082</v>
      </c>
      <c r="G98" s="123" t="s">
        <v>2082</v>
      </c>
      <c r="H98" s="123" t="s">
        <v>2082</v>
      </c>
      <c r="I98" s="123" t="s">
        <v>2082</v>
      </c>
      <c r="J98" s="123" t="s">
        <v>2082</v>
      </c>
      <c r="K98" s="123" t="s">
        <v>2082</v>
      </c>
      <c r="L98" s="123" t="s">
        <v>2082</v>
      </c>
      <c r="M98" s="123" t="s">
        <v>2082</v>
      </c>
      <c r="N98" s="123" t="s">
        <v>2082</v>
      </c>
      <c r="O98" s="123" t="s">
        <v>2082</v>
      </c>
      <c r="P98" s="123" t="s">
        <v>2082</v>
      </c>
      <c r="Q98" s="123" t="s">
        <v>2082</v>
      </c>
      <c r="R98" s="123" t="s">
        <v>2082</v>
      </c>
      <c r="S98" s="123" t="s">
        <v>2082</v>
      </c>
      <c r="T98" s="123" t="s">
        <v>2082</v>
      </c>
      <c r="U98" s="123" t="s">
        <v>2082</v>
      </c>
      <c r="V98" s="123" t="s">
        <v>2082</v>
      </c>
      <c r="W98" s="123" t="s">
        <v>2082</v>
      </c>
      <c r="X98" s="123" t="s">
        <v>2082</v>
      </c>
      <c r="Y98" s="123">
        <v>9104272</v>
      </c>
      <c r="Z98" s="123">
        <v>830</v>
      </c>
      <c r="AA98" s="123" t="s">
        <v>1137</v>
      </c>
    </row>
    <row r="99" spans="1:27" x14ac:dyDescent="0.15">
      <c r="A99" s="123" t="str">
        <f t="shared" si="1"/>
        <v>P9104276</v>
      </c>
      <c r="B99" s="123" t="s">
        <v>1175</v>
      </c>
      <c r="C99" s="123" t="s">
        <v>1174</v>
      </c>
      <c r="D99" s="123" t="s">
        <v>2082</v>
      </c>
      <c r="E99" s="123" t="s">
        <v>2082</v>
      </c>
      <c r="F99" s="123" t="s">
        <v>2082</v>
      </c>
      <c r="G99" s="123" t="s">
        <v>2082</v>
      </c>
      <c r="H99" s="123" t="s">
        <v>2082</v>
      </c>
      <c r="I99" s="123" t="s">
        <v>2082</v>
      </c>
      <c r="J99" s="123" t="s">
        <v>2082</v>
      </c>
      <c r="K99" s="123" t="s">
        <v>2082</v>
      </c>
      <c r="L99" s="123" t="s">
        <v>2082</v>
      </c>
      <c r="M99" s="123" t="s">
        <v>2082</v>
      </c>
      <c r="N99" s="123" t="s">
        <v>2082</v>
      </c>
      <c r="O99" s="123" t="s">
        <v>2082</v>
      </c>
      <c r="P99" s="123" t="s">
        <v>2082</v>
      </c>
      <c r="Q99" s="123" t="s">
        <v>2082</v>
      </c>
      <c r="R99" s="123" t="s">
        <v>2082</v>
      </c>
      <c r="S99" s="123" t="s">
        <v>2082</v>
      </c>
      <c r="T99" s="123" t="s">
        <v>2082</v>
      </c>
      <c r="U99" s="123" t="s">
        <v>2082</v>
      </c>
      <c r="V99" s="123" t="s">
        <v>2082</v>
      </c>
      <c r="W99" s="123" t="s">
        <v>2082</v>
      </c>
      <c r="X99" s="123" t="s">
        <v>2082</v>
      </c>
      <c r="Y99" s="123">
        <v>9104276</v>
      </c>
      <c r="Z99" s="123">
        <v>835</v>
      </c>
      <c r="AA99" s="123" t="s">
        <v>1137</v>
      </c>
    </row>
    <row r="100" spans="1:27" x14ac:dyDescent="0.15">
      <c r="A100" s="123" t="str">
        <f t="shared" si="1"/>
        <v>P9110000</v>
      </c>
      <c r="B100" s="123" t="s">
        <v>2375</v>
      </c>
      <c r="C100" s="123" t="s">
        <v>1863</v>
      </c>
      <c r="D100" s="123" t="s">
        <v>2376</v>
      </c>
      <c r="E100" s="123" t="s">
        <v>2377</v>
      </c>
      <c r="F100" s="123" t="s">
        <v>2082</v>
      </c>
      <c r="G100" s="123" t="s">
        <v>2082</v>
      </c>
      <c r="H100" s="123" t="s">
        <v>2082</v>
      </c>
      <c r="I100" s="123" t="s">
        <v>2082</v>
      </c>
      <c r="J100" s="123" t="s">
        <v>2082</v>
      </c>
      <c r="K100" s="123" t="s">
        <v>2082</v>
      </c>
      <c r="L100" s="123" t="s">
        <v>2082</v>
      </c>
      <c r="M100" s="123" t="s">
        <v>2082</v>
      </c>
      <c r="N100" s="123" t="s">
        <v>2082</v>
      </c>
      <c r="O100" s="123" t="s">
        <v>2082</v>
      </c>
      <c r="P100" s="123" t="s">
        <v>2082</v>
      </c>
      <c r="Q100" s="123" t="s">
        <v>2082</v>
      </c>
      <c r="R100" s="123" t="s">
        <v>2082</v>
      </c>
      <c r="S100" s="123" t="s">
        <v>2082</v>
      </c>
      <c r="T100" s="123" t="s">
        <v>2082</v>
      </c>
      <c r="U100" s="123" t="s">
        <v>2082</v>
      </c>
      <c r="V100" s="123" t="s">
        <v>2082</v>
      </c>
      <c r="W100" s="123" t="s">
        <v>2082</v>
      </c>
      <c r="X100" s="123" t="s">
        <v>2082</v>
      </c>
      <c r="Y100" s="123">
        <v>9110000</v>
      </c>
      <c r="Z100" s="123">
        <v>838</v>
      </c>
      <c r="AA100" s="123" t="s">
        <v>961</v>
      </c>
    </row>
    <row r="101" spans="1:27" x14ac:dyDescent="0.15">
      <c r="A101" s="123" t="str">
        <f t="shared" si="1"/>
        <v>P9110004</v>
      </c>
      <c r="B101" s="123" t="s">
        <v>1010</v>
      </c>
      <c r="C101" s="123" t="s">
        <v>1015</v>
      </c>
      <c r="D101" s="123" t="s">
        <v>2082</v>
      </c>
      <c r="E101" s="123" t="s">
        <v>2082</v>
      </c>
      <c r="F101" s="123" t="s">
        <v>2082</v>
      </c>
      <c r="G101" s="123" t="s">
        <v>2082</v>
      </c>
      <c r="H101" s="123" t="s">
        <v>2082</v>
      </c>
      <c r="I101" s="123" t="s">
        <v>2082</v>
      </c>
      <c r="J101" s="123" t="s">
        <v>2082</v>
      </c>
      <c r="K101" s="123" t="s">
        <v>2082</v>
      </c>
      <c r="L101" s="123" t="s">
        <v>2082</v>
      </c>
      <c r="M101" s="123" t="s">
        <v>2082</v>
      </c>
      <c r="N101" s="123" t="s">
        <v>2082</v>
      </c>
      <c r="O101" s="123" t="s">
        <v>2082</v>
      </c>
      <c r="P101" s="123" t="s">
        <v>2082</v>
      </c>
      <c r="Q101" s="123" t="s">
        <v>2082</v>
      </c>
      <c r="R101" s="123" t="s">
        <v>2082</v>
      </c>
      <c r="S101" s="123" t="s">
        <v>2082</v>
      </c>
      <c r="T101" s="123" t="s">
        <v>2082</v>
      </c>
      <c r="U101" s="123" t="s">
        <v>2082</v>
      </c>
      <c r="V101" s="123" t="s">
        <v>2082</v>
      </c>
      <c r="W101" s="123" t="s">
        <v>2082</v>
      </c>
      <c r="X101" s="123" t="s">
        <v>2082</v>
      </c>
      <c r="Y101" s="123">
        <v>9110004</v>
      </c>
      <c r="Z101" s="123">
        <v>845</v>
      </c>
      <c r="AA101" s="123" t="s">
        <v>961</v>
      </c>
    </row>
    <row r="102" spans="1:27" x14ac:dyDescent="0.15">
      <c r="A102" s="123" t="str">
        <f t="shared" si="1"/>
        <v>P9110011</v>
      </c>
      <c r="B102" s="123" t="s">
        <v>2378</v>
      </c>
      <c r="C102" s="123" t="s">
        <v>2379</v>
      </c>
      <c r="D102" s="123" t="s">
        <v>2082</v>
      </c>
      <c r="E102" s="123" t="s">
        <v>2082</v>
      </c>
      <c r="F102" s="123" t="s">
        <v>2082</v>
      </c>
      <c r="G102" s="123" t="s">
        <v>2082</v>
      </c>
      <c r="H102" s="123" t="s">
        <v>2082</v>
      </c>
      <c r="I102" s="123" t="s">
        <v>2082</v>
      </c>
      <c r="J102" s="123" t="s">
        <v>2082</v>
      </c>
      <c r="K102" s="123" t="s">
        <v>2082</v>
      </c>
      <c r="L102" s="123" t="s">
        <v>2082</v>
      </c>
      <c r="M102" s="123" t="s">
        <v>2082</v>
      </c>
      <c r="N102" s="123" t="s">
        <v>2082</v>
      </c>
      <c r="O102" s="123" t="s">
        <v>2082</v>
      </c>
      <c r="P102" s="123" t="s">
        <v>2082</v>
      </c>
      <c r="Q102" s="123" t="s">
        <v>2082</v>
      </c>
      <c r="R102" s="123" t="s">
        <v>2082</v>
      </c>
      <c r="S102" s="123" t="s">
        <v>2082</v>
      </c>
      <c r="T102" s="123" t="s">
        <v>2082</v>
      </c>
      <c r="U102" s="123" t="s">
        <v>2082</v>
      </c>
      <c r="V102" s="123" t="s">
        <v>2082</v>
      </c>
      <c r="W102" s="123" t="s">
        <v>2082</v>
      </c>
      <c r="X102" s="123" t="s">
        <v>2082</v>
      </c>
      <c r="Y102" s="123">
        <v>9110011</v>
      </c>
      <c r="Z102" s="123">
        <v>849</v>
      </c>
      <c r="AA102" s="123" t="s">
        <v>961</v>
      </c>
    </row>
    <row r="103" spans="1:27" x14ac:dyDescent="0.15">
      <c r="A103" s="123" t="str">
        <f t="shared" si="1"/>
        <v>P9110017</v>
      </c>
      <c r="B103" s="123" t="s">
        <v>1035</v>
      </c>
      <c r="C103" s="123" t="s">
        <v>1040</v>
      </c>
      <c r="D103" s="123" t="s">
        <v>2082</v>
      </c>
      <c r="E103" s="123" t="s">
        <v>2082</v>
      </c>
      <c r="F103" s="123" t="s">
        <v>2082</v>
      </c>
      <c r="G103" s="123" t="s">
        <v>2082</v>
      </c>
      <c r="H103" s="123" t="s">
        <v>2082</v>
      </c>
      <c r="I103" s="123" t="s">
        <v>2082</v>
      </c>
      <c r="J103" s="123" t="s">
        <v>2082</v>
      </c>
      <c r="K103" s="123" t="s">
        <v>2082</v>
      </c>
      <c r="L103" s="123" t="s">
        <v>2082</v>
      </c>
      <c r="M103" s="123" t="s">
        <v>2082</v>
      </c>
      <c r="N103" s="123" t="s">
        <v>2082</v>
      </c>
      <c r="O103" s="123" t="s">
        <v>2082</v>
      </c>
      <c r="P103" s="123" t="s">
        <v>2082</v>
      </c>
      <c r="Q103" s="123" t="s">
        <v>2082</v>
      </c>
      <c r="R103" s="123" t="s">
        <v>2082</v>
      </c>
      <c r="S103" s="123" t="s">
        <v>2082</v>
      </c>
      <c r="T103" s="123" t="s">
        <v>2082</v>
      </c>
      <c r="U103" s="123" t="s">
        <v>2082</v>
      </c>
      <c r="V103" s="123" t="s">
        <v>2082</v>
      </c>
      <c r="W103" s="123" t="s">
        <v>2082</v>
      </c>
      <c r="X103" s="123" t="s">
        <v>2082</v>
      </c>
      <c r="Y103" s="123">
        <v>9110017</v>
      </c>
      <c r="Z103" s="123">
        <v>856</v>
      </c>
      <c r="AA103" s="123" t="s">
        <v>961</v>
      </c>
    </row>
    <row r="104" spans="1:27" x14ac:dyDescent="0.15">
      <c r="A104" s="123" t="str">
        <f t="shared" si="1"/>
        <v>P9110022</v>
      </c>
      <c r="B104" s="123" t="s">
        <v>1054</v>
      </c>
      <c r="C104" s="123" t="s">
        <v>1060</v>
      </c>
      <c r="D104" s="123" t="s">
        <v>2082</v>
      </c>
      <c r="E104" s="123" t="s">
        <v>2082</v>
      </c>
      <c r="F104" s="123" t="s">
        <v>2082</v>
      </c>
      <c r="G104" s="123" t="s">
        <v>2082</v>
      </c>
      <c r="H104" s="123" t="s">
        <v>2082</v>
      </c>
      <c r="I104" s="123" t="s">
        <v>2082</v>
      </c>
      <c r="J104" s="123" t="s">
        <v>2082</v>
      </c>
      <c r="K104" s="123" t="s">
        <v>2082</v>
      </c>
      <c r="L104" s="123" t="s">
        <v>2082</v>
      </c>
      <c r="M104" s="123" t="s">
        <v>2082</v>
      </c>
      <c r="N104" s="123" t="s">
        <v>2082</v>
      </c>
      <c r="O104" s="123" t="s">
        <v>2082</v>
      </c>
      <c r="P104" s="123" t="s">
        <v>2082</v>
      </c>
      <c r="Q104" s="123" t="s">
        <v>2082</v>
      </c>
      <c r="R104" s="123" t="s">
        <v>2082</v>
      </c>
      <c r="S104" s="123" t="s">
        <v>2082</v>
      </c>
      <c r="T104" s="123" t="s">
        <v>2082</v>
      </c>
      <c r="U104" s="123" t="s">
        <v>2082</v>
      </c>
      <c r="V104" s="123" t="s">
        <v>2082</v>
      </c>
      <c r="W104" s="123" t="s">
        <v>2082</v>
      </c>
      <c r="X104" s="123" t="s">
        <v>2082</v>
      </c>
      <c r="Y104" s="123">
        <v>9110022</v>
      </c>
      <c r="Z104" s="123">
        <v>859</v>
      </c>
      <c r="AA104" s="123" t="s">
        <v>961</v>
      </c>
    </row>
    <row r="105" spans="1:27" x14ac:dyDescent="0.15">
      <c r="A105" s="123" t="str">
        <f t="shared" si="1"/>
        <v>P9110031</v>
      </c>
      <c r="B105" s="123" t="s">
        <v>2380</v>
      </c>
      <c r="C105" s="123" t="s">
        <v>2381</v>
      </c>
      <c r="D105" s="123" t="s">
        <v>2082</v>
      </c>
      <c r="E105" s="123" t="s">
        <v>2082</v>
      </c>
      <c r="F105" s="123" t="s">
        <v>2082</v>
      </c>
      <c r="G105" s="123" t="s">
        <v>2082</v>
      </c>
      <c r="H105" s="123" t="s">
        <v>2082</v>
      </c>
      <c r="I105" s="123" t="s">
        <v>2082</v>
      </c>
      <c r="J105" s="123" t="s">
        <v>2082</v>
      </c>
      <c r="K105" s="123" t="s">
        <v>2082</v>
      </c>
      <c r="L105" s="123" t="s">
        <v>2082</v>
      </c>
      <c r="M105" s="123" t="s">
        <v>2082</v>
      </c>
      <c r="N105" s="123" t="s">
        <v>2082</v>
      </c>
      <c r="O105" s="123" t="s">
        <v>2082</v>
      </c>
      <c r="P105" s="123" t="s">
        <v>2082</v>
      </c>
      <c r="Q105" s="123" t="s">
        <v>2082</v>
      </c>
      <c r="R105" s="123" t="s">
        <v>2082</v>
      </c>
      <c r="S105" s="123" t="s">
        <v>2082</v>
      </c>
      <c r="T105" s="123" t="s">
        <v>2082</v>
      </c>
      <c r="U105" s="123" t="s">
        <v>2082</v>
      </c>
      <c r="V105" s="123" t="s">
        <v>2082</v>
      </c>
      <c r="W105" s="123" t="s">
        <v>2082</v>
      </c>
      <c r="X105" s="123" t="s">
        <v>2082</v>
      </c>
      <c r="Y105" s="123">
        <v>9110031</v>
      </c>
      <c r="Z105" s="123">
        <v>865</v>
      </c>
      <c r="AA105" s="123" t="s">
        <v>961</v>
      </c>
    </row>
    <row r="106" spans="1:27" x14ac:dyDescent="0.15">
      <c r="A106" s="123" t="str">
        <f t="shared" si="1"/>
        <v>P9110032</v>
      </c>
      <c r="B106" s="123" t="s">
        <v>2382</v>
      </c>
      <c r="C106" s="123" t="s">
        <v>2383</v>
      </c>
      <c r="D106" s="123" t="s">
        <v>2384</v>
      </c>
      <c r="E106" s="123" t="s">
        <v>2082</v>
      </c>
      <c r="F106" s="123" t="s">
        <v>2082</v>
      </c>
      <c r="G106" s="123" t="s">
        <v>2082</v>
      </c>
      <c r="H106" s="123" t="s">
        <v>2082</v>
      </c>
      <c r="I106" s="123" t="s">
        <v>2082</v>
      </c>
      <c r="J106" s="123" t="s">
        <v>2082</v>
      </c>
      <c r="K106" s="123" t="s">
        <v>2082</v>
      </c>
      <c r="L106" s="123" t="s">
        <v>2082</v>
      </c>
      <c r="M106" s="123" t="s">
        <v>2082</v>
      </c>
      <c r="N106" s="123" t="s">
        <v>2082</v>
      </c>
      <c r="O106" s="123" t="s">
        <v>2082</v>
      </c>
      <c r="P106" s="123" t="s">
        <v>2082</v>
      </c>
      <c r="Q106" s="123" t="s">
        <v>2082</v>
      </c>
      <c r="R106" s="123" t="s">
        <v>2082</v>
      </c>
      <c r="S106" s="123" t="s">
        <v>2082</v>
      </c>
      <c r="T106" s="123" t="s">
        <v>2082</v>
      </c>
      <c r="U106" s="123" t="s">
        <v>2082</v>
      </c>
      <c r="V106" s="123" t="s">
        <v>2082</v>
      </c>
      <c r="W106" s="123" t="s">
        <v>2082</v>
      </c>
      <c r="X106" s="123" t="s">
        <v>2082</v>
      </c>
      <c r="Y106" s="123">
        <v>9110032</v>
      </c>
      <c r="Z106" s="123">
        <v>867</v>
      </c>
      <c r="AA106" s="123" t="s">
        <v>961</v>
      </c>
    </row>
    <row r="107" spans="1:27" x14ac:dyDescent="0.15">
      <c r="A107" s="123" t="str">
        <f t="shared" si="1"/>
        <v>P9110033</v>
      </c>
      <c r="B107" s="123" t="s">
        <v>2385</v>
      </c>
      <c r="C107" s="123" t="s">
        <v>2386</v>
      </c>
      <c r="D107" s="123" t="s">
        <v>2387</v>
      </c>
      <c r="E107" s="123" t="s">
        <v>2388</v>
      </c>
      <c r="F107" s="123" t="s">
        <v>2389</v>
      </c>
      <c r="G107" s="123" t="s">
        <v>2082</v>
      </c>
      <c r="H107" s="123" t="s">
        <v>2082</v>
      </c>
      <c r="I107" s="123" t="s">
        <v>2082</v>
      </c>
      <c r="J107" s="123" t="s">
        <v>2082</v>
      </c>
      <c r="K107" s="123" t="s">
        <v>2082</v>
      </c>
      <c r="L107" s="123" t="s">
        <v>2082</v>
      </c>
      <c r="M107" s="123" t="s">
        <v>2082</v>
      </c>
      <c r="N107" s="123" t="s">
        <v>2082</v>
      </c>
      <c r="O107" s="123" t="s">
        <v>2082</v>
      </c>
      <c r="P107" s="123" t="s">
        <v>2082</v>
      </c>
      <c r="Q107" s="123" t="s">
        <v>2082</v>
      </c>
      <c r="R107" s="123" t="s">
        <v>2082</v>
      </c>
      <c r="S107" s="123" t="s">
        <v>2082</v>
      </c>
      <c r="T107" s="123" t="s">
        <v>2082</v>
      </c>
      <c r="U107" s="123" t="s">
        <v>2082</v>
      </c>
      <c r="V107" s="123" t="s">
        <v>2082</v>
      </c>
      <c r="W107" s="123" t="s">
        <v>2082</v>
      </c>
      <c r="X107" s="123" t="s">
        <v>2082</v>
      </c>
      <c r="Y107" s="123">
        <v>9110033</v>
      </c>
      <c r="Z107" s="123">
        <v>870</v>
      </c>
      <c r="AA107" s="123" t="s">
        <v>961</v>
      </c>
    </row>
    <row r="108" spans="1:27" x14ac:dyDescent="0.15">
      <c r="A108" s="123" t="str">
        <f t="shared" si="1"/>
        <v>P9110034</v>
      </c>
      <c r="B108" s="123" t="s">
        <v>2390</v>
      </c>
      <c r="C108" s="123" t="s">
        <v>2391</v>
      </c>
      <c r="D108" s="123" t="s">
        <v>2392</v>
      </c>
      <c r="E108" s="123" t="s">
        <v>2393</v>
      </c>
      <c r="F108" s="123" t="s">
        <v>2394</v>
      </c>
      <c r="G108" s="123" t="s">
        <v>2082</v>
      </c>
      <c r="H108" s="123" t="s">
        <v>2082</v>
      </c>
      <c r="I108" s="123" t="s">
        <v>2082</v>
      </c>
      <c r="J108" s="123" t="s">
        <v>2082</v>
      </c>
      <c r="K108" s="123" t="s">
        <v>2082</v>
      </c>
      <c r="L108" s="123" t="s">
        <v>2082</v>
      </c>
      <c r="M108" s="123" t="s">
        <v>2082</v>
      </c>
      <c r="N108" s="123" t="s">
        <v>2082</v>
      </c>
      <c r="O108" s="123" t="s">
        <v>2082</v>
      </c>
      <c r="P108" s="123" t="s">
        <v>2082</v>
      </c>
      <c r="Q108" s="123" t="s">
        <v>2082</v>
      </c>
      <c r="R108" s="123" t="s">
        <v>2082</v>
      </c>
      <c r="S108" s="123" t="s">
        <v>2082</v>
      </c>
      <c r="T108" s="123" t="s">
        <v>2082</v>
      </c>
      <c r="U108" s="123" t="s">
        <v>2082</v>
      </c>
      <c r="V108" s="123" t="s">
        <v>2082</v>
      </c>
      <c r="W108" s="123" t="s">
        <v>2082</v>
      </c>
      <c r="X108" s="123" t="s">
        <v>2082</v>
      </c>
      <c r="Y108" s="123">
        <v>9110034</v>
      </c>
      <c r="Z108" s="123">
        <v>875</v>
      </c>
      <c r="AA108" s="123" t="s">
        <v>961</v>
      </c>
    </row>
    <row r="109" spans="1:27" x14ac:dyDescent="0.15">
      <c r="A109" s="123" t="str">
        <f t="shared" si="1"/>
        <v>P9110035</v>
      </c>
      <c r="B109" s="123" t="s">
        <v>2395</v>
      </c>
      <c r="C109" s="123" t="s">
        <v>2396</v>
      </c>
      <c r="D109" s="123" t="s">
        <v>2397</v>
      </c>
      <c r="E109" s="123" t="s">
        <v>2082</v>
      </c>
      <c r="F109" s="123" t="s">
        <v>2082</v>
      </c>
      <c r="G109" s="123" t="s">
        <v>2082</v>
      </c>
      <c r="H109" s="123" t="s">
        <v>2082</v>
      </c>
      <c r="I109" s="123" t="s">
        <v>2082</v>
      </c>
      <c r="J109" s="123" t="s">
        <v>2082</v>
      </c>
      <c r="K109" s="123" t="s">
        <v>2082</v>
      </c>
      <c r="L109" s="123" t="s">
        <v>2082</v>
      </c>
      <c r="M109" s="123" t="s">
        <v>2082</v>
      </c>
      <c r="N109" s="123" t="s">
        <v>2082</v>
      </c>
      <c r="O109" s="123" t="s">
        <v>2082</v>
      </c>
      <c r="P109" s="123" t="s">
        <v>2082</v>
      </c>
      <c r="Q109" s="123" t="s">
        <v>2082</v>
      </c>
      <c r="R109" s="123" t="s">
        <v>2082</v>
      </c>
      <c r="S109" s="123" t="s">
        <v>2082</v>
      </c>
      <c r="T109" s="123" t="s">
        <v>2082</v>
      </c>
      <c r="U109" s="123" t="s">
        <v>2082</v>
      </c>
      <c r="V109" s="123" t="s">
        <v>2082</v>
      </c>
      <c r="W109" s="123" t="s">
        <v>2082</v>
      </c>
      <c r="X109" s="123" t="s">
        <v>2082</v>
      </c>
      <c r="Y109" s="123">
        <v>9110035</v>
      </c>
      <c r="Z109" s="123">
        <v>880</v>
      </c>
      <c r="AA109" s="123" t="s">
        <v>961</v>
      </c>
    </row>
    <row r="110" spans="1:27" x14ac:dyDescent="0.15">
      <c r="A110" s="123" t="str">
        <f t="shared" si="1"/>
        <v>P9110041</v>
      </c>
      <c r="B110" s="123" t="s">
        <v>964</v>
      </c>
      <c r="C110" s="123" t="s">
        <v>967</v>
      </c>
      <c r="D110" s="123" t="s">
        <v>974</v>
      </c>
      <c r="E110" s="123" t="s">
        <v>2082</v>
      </c>
      <c r="F110" s="123" t="s">
        <v>2082</v>
      </c>
      <c r="G110" s="123" t="s">
        <v>2082</v>
      </c>
      <c r="H110" s="123" t="s">
        <v>2082</v>
      </c>
      <c r="I110" s="123" t="s">
        <v>2082</v>
      </c>
      <c r="J110" s="123" t="s">
        <v>2082</v>
      </c>
      <c r="K110" s="123" t="s">
        <v>2082</v>
      </c>
      <c r="L110" s="123" t="s">
        <v>2082</v>
      </c>
      <c r="M110" s="123" t="s">
        <v>2082</v>
      </c>
      <c r="N110" s="123" t="s">
        <v>2082</v>
      </c>
      <c r="O110" s="123" t="s">
        <v>2082</v>
      </c>
      <c r="P110" s="123" t="s">
        <v>2082</v>
      </c>
      <c r="Q110" s="123" t="s">
        <v>2082</v>
      </c>
      <c r="R110" s="123" t="s">
        <v>2082</v>
      </c>
      <c r="S110" s="123" t="s">
        <v>2082</v>
      </c>
      <c r="T110" s="123" t="s">
        <v>2082</v>
      </c>
      <c r="U110" s="123" t="s">
        <v>2082</v>
      </c>
      <c r="V110" s="123" t="s">
        <v>2082</v>
      </c>
      <c r="W110" s="123" t="s">
        <v>2082</v>
      </c>
      <c r="X110" s="123" t="s">
        <v>2082</v>
      </c>
      <c r="Y110" s="123">
        <v>9110041</v>
      </c>
      <c r="Z110" s="123">
        <v>883</v>
      </c>
      <c r="AA110" s="123" t="s">
        <v>961</v>
      </c>
    </row>
    <row r="111" spans="1:27" x14ac:dyDescent="0.15">
      <c r="A111" s="123" t="str">
        <f t="shared" si="1"/>
        <v>P9110042</v>
      </c>
      <c r="B111" s="123" t="s">
        <v>970</v>
      </c>
      <c r="C111" s="123" t="s">
        <v>980</v>
      </c>
      <c r="D111" s="123" t="s">
        <v>2082</v>
      </c>
      <c r="E111" s="123" t="s">
        <v>2082</v>
      </c>
      <c r="F111" s="123" t="s">
        <v>2082</v>
      </c>
      <c r="G111" s="123" t="s">
        <v>2082</v>
      </c>
      <c r="H111" s="123" t="s">
        <v>2082</v>
      </c>
      <c r="I111" s="123" t="s">
        <v>2082</v>
      </c>
      <c r="J111" s="123" t="s">
        <v>2082</v>
      </c>
      <c r="K111" s="123" t="s">
        <v>2082</v>
      </c>
      <c r="L111" s="123" t="s">
        <v>2082</v>
      </c>
      <c r="M111" s="123" t="s">
        <v>2082</v>
      </c>
      <c r="N111" s="123" t="s">
        <v>2082</v>
      </c>
      <c r="O111" s="123" t="s">
        <v>2082</v>
      </c>
      <c r="P111" s="123" t="s">
        <v>2082</v>
      </c>
      <c r="Q111" s="123" t="s">
        <v>2082</v>
      </c>
      <c r="R111" s="123" t="s">
        <v>2082</v>
      </c>
      <c r="S111" s="123" t="s">
        <v>2082</v>
      </c>
      <c r="T111" s="123" t="s">
        <v>2082</v>
      </c>
      <c r="U111" s="123" t="s">
        <v>2082</v>
      </c>
      <c r="V111" s="123" t="s">
        <v>2082</v>
      </c>
      <c r="W111" s="123" t="s">
        <v>2082</v>
      </c>
      <c r="X111" s="123" t="s">
        <v>2082</v>
      </c>
      <c r="Y111" s="123">
        <v>9110042</v>
      </c>
      <c r="Z111" s="123">
        <v>886</v>
      </c>
      <c r="AA111" s="123" t="s">
        <v>961</v>
      </c>
    </row>
    <row r="112" spans="1:27" x14ac:dyDescent="0.15">
      <c r="A112" s="123" t="str">
        <f t="shared" si="1"/>
        <v>P9110045</v>
      </c>
      <c r="B112" s="123" t="s">
        <v>963</v>
      </c>
      <c r="C112" s="123" t="s">
        <v>981</v>
      </c>
      <c r="D112" s="123" t="s">
        <v>2082</v>
      </c>
      <c r="E112" s="123" t="s">
        <v>2082</v>
      </c>
      <c r="F112" s="123" t="s">
        <v>2082</v>
      </c>
      <c r="G112" s="123" t="s">
        <v>2082</v>
      </c>
      <c r="H112" s="123" t="s">
        <v>2082</v>
      </c>
      <c r="I112" s="123" t="s">
        <v>2082</v>
      </c>
      <c r="J112" s="123" t="s">
        <v>2082</v>
      </c>
      <c r="K112" s="123" t="s">
        <v>2082</v>
      </c>
      <c r="L112" s="123" t="s">
        <v>2082</v>
      </c>
      <c r="M112" s="123" t="s">
        <v>2082</v>
      </c>
      <c r="N112" s="123" t="s">
        <v>2082</v>
      </c>
      <c r="O112" s="123" t="s">
        <v>2082</v>
      </c>
      <c r="P112" s="123" t="s">
        <v>2082</v>
      </c>
      <c r="Q112" s="123" t="s">
        <v>2082</v>
      </c>
      <c r="R112" s="123" t="s">
        <v>2082</v>
      </c>
      <c r="S112" s="123" t="s">
        <v>2082</v>
      </c>
      <c r="T112" s="123" t="s">
        <v>2082</v>
      </c>
      <c r="U112" s="123" t="s">
        <v>2082</v>
      </c>
      <c r="V112" s="123" t="s">
        <v>2082</v>
      </c>
      <c r="W112" s="123" t="s">
        <v>2082</v>
      </c>
      <c r="X112" s="123" t="s">
        <v>2082</v>
      </c>
      <c r="Y112" s="123">
        <v>9110045</v>
      </c>
      <c r="Z112" s="123">
        <v>890</v>
      </c>
      <c r="AA112" s="123" t="s">
        <v>961</v>
      </c>
    </row>
    <row r="113" spans="1:27" x14ac:dyDescent="0.15">
      <c r="A113" s="123" t="str">
        <f t="shared" si="1"/>
        <v>P9110046</v>
      </c>
      <c r="B113" s="123" t="s">
        <v>979</v>
      </c>
      <c r="C113" s="123" t="s">
        <v>972</v>
      </c>
      <c r="D113" s="123" t="s">
        <v>978</v>
      </c>
      <c r="E113" s="123" t="s">
        <v>2082</v>
      </c>
      <c r="F113" s="123" t="s">
        <v>2082</v>
      </c>
      <c r="G113" s="123" t="s">
        <v>2082</v>
      </c>
      <c r="H113" s="123" t="s">
        <v>2082</v>
      </c>
      <c r="I113" s="123" t="s">
        <v>2082</v>
      </c>
      <c r="J113" s="123" t="s">
        <v>2082</v>
      </c>
      <c r="K113" s="123" t="s">
        <v>2082</v>
      </c>
      <c r="L113" s="123" t="s">
        <v>2082</v>
      </c>
      <c r="M113" s="123" t="s">
        <v>2082</v>
      </c>
      <c r="N113" s="123" t="s">
        <v>2082</v>
      </c>
      <c r="O113" s="123" t="s">
        <v>2082</v>
      </c>
      <c r="P113" s="123" t="s">
        <v>2082</v>
      </c>
      <c r="Q113" s="123" t="s">
        <v>2082</v>
      </c>
      <c r="R113" s="123" t="s">
        <v>2082</v>
      </c>
      <c r="S113" s="123" t="s">
        <v>2082</v>
      </c>
      <c r="T113" s="123" t="s">
        <v>2082</v>
      </c>
      <c r="U113" s="123" t="s">
        <v>2082</v>
      </c>
      <c r="V113" s="123" t="s">
        <v>2082</v>
      </c>
      <c r="W113" s="123" t="s">
        <v>2082</v>
      </c>
      <c r="X113" s="123" t="s">
        <v>2082</v>
      </c>
      <c r="Y113" s="123">
        <v>9110046</v>
      </c>
      <c r="Z113" s="123">
        <v>892</v>
      </c>
      <c r="AA113" s="123" t="s">
        <v>961</v>
      </c>
    </row>
    <row r="114" spans="1:27" x14ac:dyDescent="0.15">
      <c r="A114" s="123" t="str">
        <f t="shared" si="1"/>
        <v>P9110048</v>
      </c>
      <c r="B114" s="123" t="s">
        <v>975</v>
      </c>
      <c r="C114" s="123" t="s">
        <v>976</v>
      </c>
      <c r="D114" s="123" t="s">
        <v>977</v>
      </c>
      <c r="E114" s="123" t="s">
        <v>966</v>
      </c>
      <c r="F114" s="123" t="s">
        <v>971</v>
      </c>
      <c r="G114" s="123" t="s">
        <v>968</v>
      </c>
      <c r="H114" s="123" t="s">
        <v>973</v>
      </c>
      <c r="I114" s="123" t="s">
        <v>2082</v>
      </c>
      <c r="J114" s="123" t="s">
        <v>2082</v>
      </c>
      <c r="K114" s="123" t="s">
        <v>2082</v>
      </c>
      <c r="L114" s="123" t="s">
        <v>2082</v>
      </c>
      <c r="M114" s="123" t="s">
        <v>2082</v>
      </c>
      <c r="N114" s="123" t="s">
        <v>2082</v>
      </c>
      <c r="O114" s="123" t="s">
        <v>2082</v>
      </c>
      <c r="P114" s="123" t="s">
        <v>2082</v>
      </c>
      <c r="Q114" s="123" t="s">
        <v>2082</v>
      </c>
      <c r="R114" s="123" t="s">
        <v>2082</v>
      </c>
      <c r="S114" s="123" t="s">
        <v>2082</v>
      </c>
      <c r="T114" s="123" t="s">
        <v>2082</v>
      </c>
      <c r="U114" s="123" t="s">
        <v>2082</v>
      </c>
      <c r="V114" s="123" t="s">
        <v>2082</v>
      </c>
      <c r="W114" s="123" t="s">
        <v>2082</v>
      </c>
      <c r="X114" s="123" t="s">
        <v>2082</v>
      </c>
      <c r="Y114" s="123">
        <v>9110048</v>
      </c>
      <c r="Z114" s="123">
        <v>896</v>
      </c>
      <c r="AA114" s="123" t="s">
        <v>961</v>
      </c>
    </row>
    <row r="115" spans="1:27" x14ac:dyDescent="0.15">
      <c r="A115" s="123" t="str">
        <f t="shared" si="1"/>
        <v>P9110051</v>
      </c>
      <c r="B115" s="123" t="s">
        <v>1003</v>
      </c>
      <c r="C115" s="123" t="s">
        <v>1007</v>
      </c>
      <c r="D115" s="123" t="s">
        <v>997</v>
      </c>
      <c r="E115" s="123" t="s">
        <v>2082</v>
      </c>
      <c r="F115" s="123" t="s">
        <v>2082</v>
      </c>
      <c r="G115" s="123" t="s">
        <v>2082</v>
      </c>
      <c r="H115" s="123" t="s">
        <v>2082</v>
      </c>
      <c r="I115" s="123" t="s">
        <v>2082</v>
      </c>
      <c r="J115" s="123" t="s">
        <v>2082</v>
      </c>
      <c r="K115" s="123" t="s">
        <v>2082</v>
      </c>
      <c r="L115" s="123" t="s">
        <v>2082</v>
      </c>
      <c r="M115" s="123" t="s">
        <v>2082</v>
      </c>
      <c r="N115" s="123" t="s">
        <v>2082</v>
      </c>
      <c r="O115" s="123" t="s">
        <v>2082</v>
      </c>
      <c r="P115" s="123" t="s">
        <v>2082</v>
      </c>
      <c r="Q115" s="123" t="s">
        <v>2082</v>
      </c>
      <c r="R115" s="123" t="s">
        <v>2082</v>
      </c>
      <c r="S115" s="123" t="s">
        <v>2082</v>
      </c>
      <c r="T115" s="123" t="s">
        <v>2082</v>
      </c>
      <c r="U115" s="123" t="s">
        <v>2082</v>
      </c>
      <c r="V115" s="123" t="s">
        <v>2082</v>
      </c>
      <c r="W115" s="123" t="s">
        <v>2082</v>
      </c>
      <c r="X115" s="123" t="s">
        <v>2082</v>
      </c>
      <c r="Y115" s="123">
        <v>9110051</v>
      </c>
      <c r="Z115" s="123">
        <v>903</v>
      </c>
      <c r="AA115" s="123" t="s">
        <v>961</v>
      </c>
    </row>
    <row r="116" spans="1:27" x14ac:dyDescent="0.15">
      <c r="A116" s="123" t="str">
        <f t="shared" si="1"/>
        <v>P9110053</v>
      </c>
      <c r="B116" s="123" t="s">
        <v>1008</v>
      </c>
      <c r="C116" s="123" t="s">
        <v>1002</v>
      </c>
      <c r="D116" s="123" t="s">
        <v>1001</v>
      </c>
      <c r="E116" s="123" t="s">
        <v>2082</v>
      </c>
      <c r="F116" s="123" t="s">
        <v>2082</v>
      </c>
      <c r="G116" s="123" t="s">
        <v>2082</v>
      </c>
      <c r="H116" s="123" t="s">
        <v>2082</v>
      </c>
      <c r="I116" s="123" t="s">
        <v>2082</v>
      </c>
      <c r="J116" s="123" t="s">
        <v>2082</v>
      </c>
      <c r="K116" s="123" t="s">
        <v>2082</v>
      </c>
      <c r="L116" s="123" t="s">
        <v>2082</v>
      </c>
      <c r="M116" s="123" t="s">
        <v>2082</v>
      </c>
      <c r="N116" s="123" t="s">
        <v>2082</v>
      </c>
      <c r="O116" s="123" t="s">
        <v>2082</v>
      </c>
      <c r="P116" s="123" t="s">
        <v>2082</v>
      </c>
      <c r="Q116" s="123" t="s">
        <v>2082</v>
      </c>
      <c r="R116" s="123" t="s">
        <v>2082</v>
      </c>
      <c r="S116" s="123" t="s">
        <v>2082</v>
      </c>
      <c r="T116" s="123" t="s">
        <v>2082</v>
      </c>
      <c r="U116" s="123" t="s">
        <v>2082</v>
      </c>
      <c r="V116" s="123" t="s">
        <v>2082</v>
      </c>
      <c r="W116" s="123" t="s">
        <v>2082</v>
      </c>
      <c r="X116" s="123" t="s">
        <v>2082</v>
      </c>
      <c r="Y116" s="123">
        <v>9110053</v>
      </c>
      <c r="Z116" s="123">
        <v>907</v>
      </c>
      <c r="AA116" s="123" t="s">
        <v>961</v>
      </c>
    </row>
    <row r="117" spans="1:27" x14ac:dyDescent="0.15">
      <c r="A117" s="123" t="str">
        <f t="shared" si="1"/>
        <v>P9110055</v>
      </c>
      <c r="B117" s="123" t="s">
        <v>998</v>
      </c>
      <c r="C117" s="123" t="s">
        <v>999</v>
      </c>
      <c r="D117" s="123" t="s">
        <v>1000</v>
      </c>
      <c r="E117" s="123" t="s">
        <v>2082</v>
      </c>
      <c r="F117" s="123" t="s">
        <v>2082</v>
      </c>
      <c r="G117" s="123" t="s">
        <v>2082</v>
      </c>
      <c r="H117" s="123" t="s">
        <v>2082</v>
      </c>
      <c r="I117" s="123" t="s">
        <v>2082</v>
      </c>
      <c r="J117" s="123" t="s">
        <v>2082</v>
      </c>
      <c r="K117" s="123" t="s">
        <v>2082</v>
      </c>
      <c r="L117" s="123" t="s">
        <v>2082</v>
      </c>
      <c r="M117" s="123" t="s">
        <v>2082</v>
      </c>
      <c r="N117" s="123" t="s">
        <v>2082</v>
      </c>
      <c r="O117" s="123" t="s">
        <v>2082</v>
      </c>
      <c r="P117" s="123" t="s">
        <v>2082</v>
      </c>
      <c r="Q117" s="123" t="s">
        <v>2082</v>
      </c>
      <c r="R117" s="123" t="s">
        <v>2082</v>
      </c>
      <c r="S117" s="123" t="s">
        <v>2082</v>
      </c>
      <c r="T117" s="123" t="s">
        <v>2082</v>
      </c>
      <c r="U117" s="123" t="s">
        <v>2082</v>
      </c>
      <c r="V117" s="123" t="s">
        <v>2082</v>
      </c>
      <c r="W117" s="123" t="s">
        <v>2082</v>
      </c>
      <c r="X117" s="123" t="s">
        <v>2082</v>
      </c>
      <c r="Y117" s="123">
        <v>9110055</v>
      </c>
      <c r="Z117" s="123">
        <v>911</v>
      </c>
      <c r="AA117" s="123" t="s">
        <v>961</v>
      </c>
    </row>
    <row r="118" spans="1:27" x14ac:dyDescent="0.15">
      <c r="A118" s="123" t="str">
        <f t="shared" si="1"/>
        <v>P9110801</v>
      </c>
      <c r="B118" s="123" t="s">
        <v>2398</v>
      </c>
      <c r="C118" s="123" t="s">
        <v>2399</v>
      </c>
      <c r="D118" s="123" t="s">
        <v>2082</v>
      </c>
      <c r="E118" s="123" t="s">
        <v>2082</v>
      </c>
      <c r="F118" s="123" t="s">
        <v>2082</v>
      </c>
      <c r="G118" s="123" t="s">
        <v>2082</v>
      </c>
      <c r="H118" s="123" t="s">
        <v>2082</v>
      </c>
      <c r="I118" s="123" t="s">
        <v>2082</v>
      </c>
      <c r="J118" s="123" t="s">
        <v>2082</v>
      </c>
      <c r="K118" s="123" t="s">
        <v>2082</v>
      </c>
      <c r="L118" s="123" t="s">
        <v>2082</v>
      </c>
      <c r="M118" s="123" t="s">
        <v>2082</v>
      </c>
      <c r="N118" s="123" t="s">
        <v>2082</v>
      </c>
      <c r="O118" s="123" t="s">
        <v>2082</v>
      </c>
      <c r="P118" s="123" t="s">
        <v>2082</v>
      </c>
      <c r="Q118" s="123" t="s">
        <v>2082</v>
      </c>
      <c r="R118" s="123" t="s">
        <v>2082</v>
      </c>
      <c r="S118" s="123" t="s">
        <v>2082</v>
      </c>
      <c r="T118" s="123" t="s">
        <v>2082</v>
      </c>
      <c r="U118" s="123" t="s">
        <v>2082</v>
      </c>
      <c r="V118" s="123" t="s">
        <v>2082</v>
      </c>
      <c r="W118" s="123" t="s">
        <v>2082</v>
      </c>
      <c r="X118" s="123" t="s">
        <v>2082</v>
      </c>
      <c r="Y118" s="123">
        <v>9110801</v>
      </c>
      <c r="Z118" s="123">
        <v>915</v>
      </c>
      <c r="AA118" s="123" t="s">
        <v>961</v>
      </c>
    </row>
    <row r="119" spans="1:27" x14ac:dyDescent="0.15">
      <c r="A119" s="123" t="str">
        <f t="shared" si="1"/>
        <v>P9110802</v>
      </c>
      <c r="B119" s="123" t="s">
        <v>2400</v>
      </c>
      <c r="C119" s="123" t="s">
        <v>2401</v>
      </c>
      <c r="D119" s="123" t="s">
        <v>2402</v>
      </c>
      <c r="E119" s="123" t="s">
        <v>2082</v>
      </c>
      <c r="F119" s="123" t="s">
        <v>2082</v>
      </c>
      <c r="G119" s="123" t="s">
        <v>2082</v>
      </c>
      <c r="H119" s="123" t="s">
        <v>2082</v>
      </c>
      <c r="I119" s="123" t="s">
        <v>2082</v>
      </c>
      <c r="J119" s="123" t="s">
        <v>2082</v>
      </c>
      <c r="K119" s="123" t="s">
        <v>2082</v>
      </c>
      <c r="L119" s="123" t="s">
        <v>2082</v>
      </c>
      <c r="M119" s="123" t="s">
        <v>2082</v>
      </c>
      <c r="N119" s="123" t="s">
        <v>2082</v>
      </c>
      <c r="O119" s="123" t="s">
        <v>2082</v>
      </c>
      <c r="P119" s="123" t="s">
        <v>2082</v>
      </c>
      <c r="Q119" s="123" t="s">
        <v>2082</v>
      </c>
      <c r="R119" s="123" t="s">
        <v>2082</v>
      </c>
      <c r="S119" s="123" t="s">
        <v>2082</v>
      </c>
      <c r="T119" s="123" t="s">
        <v>2082</v>
      </c>
      <c r="U119" s="123" t="s">
        <v>2082</v>
      </c>
      <c r="V119" s="123" t="s">
        <v>2082</v>
      </c>
      <c r="W119" s="123" t="s">
        <v>2082</v>
      </c>
      <c r="X119" s="123" t="s">
        <v>2082</v>
      </c>
      <c r="Y119" s="123">
        <v>9110802</v>
      </c>
      <c r="Z119" s="123">
        <v>917</v>
      </c>
      <c r="AA119" s="123" t="s">
        <v>961</v>
      </c>
    </row>
    <row r="120" spans="1:27" x14ac:dyDescent="0.15">
      <c r="A120" s="123" t="str">
        <f t="shared" si="1"/>
        <v>P9110803</v>
      </c>
      <c r="B120" s="123" t="s">
        <v>2403</v>
      </c>
      <c r="C120" s="123" t="s">
        <v>2404</v>
      </c>
      <c r="D120" s="123" t="s">
        <v>2405</v>
      </c>
      <c r="E120" s="123" t="s">
        <v>2082</v>
      </c>
      <c r="F120" s="123" t="s">
        <v>2082</v>
      </c>
      <c r="G120" s="123" t="s">
        <v>2082</v>
      </c>
      <c r="H120" s="123" t="s">
        <v>2082</v>
      </c>
      <c r="I120" s="123" t="s">
        <v>2082</v>
      </c>
      <c r="J120" s="123" t="s">
        <v>2082</v>
      </c>
      <c r="K120" s="123" t="s">
        <v>2082</v>
      </c>
      <c r="L120" s="123" t="s">
        <v>2082</v>
      </c>
      <c r="M120" s="123" t="s">
        <v>2082</v>
      </c>
      <c r="N120" s="123" t="s">
        <v>2082</v>
      </c>
      <c r="O120" s="123" t="s">
        <v>2082</v>
      </c>
      <c r="P120" s="123" t="s">
        <v>2082</v>
      </c>
      <c r="Q120" s="123" t="s">
        <v>2082</v>
      </c>
      <c r="R120" s="123" t="s">
        <v>2082</v>
      </c>
      <c r="S120" s="123" t="s">
        <v>2082</v>
      </c>
      <c r="T120" s="123" t="s">
        <v>2082</v>
      </c>
      <c r="U120" s="123" t="s">
        <v>2082</v>
      </c>
      <c r="V120" s="123" t="s">
        <v>2082</v>
      </c>
      <c r="W120" s="123" t="s">
        <v>2082</v>
      </c>
      <c r="X120" s="123" t="s">
        <v>2082</v>
      </c>
      <c r="Y120" s="123">
        <v>9110803</v>
      </c>
      <c r="Z120" s="123">
        <v>920</v>
      </c>
      <c r="AA120" s="123" t="s">
        <v>961</v>
      </c>
    </row>
    <row r="121" spans="1:27" x14ac:dyDescent="0.15">
      <c r="A121" s="123" t="str">
        <f t="shared" si="1"/>
        <v>P9110804</v>
      </c>
      <c r="B121" s="123" t="s">
        <v>2406</v>
      </c>
      <c r="C121" s="123" t="s">
        <v>2407</v>
      </c>
      <c r="D121" s="123" t="s">
        <v>2408</v>
      </c>
      <c r="E121" s="123" t="s">
        <v>2082</v>
      </c>
      <c r="F121" s="123" t="s">
        <v>2082</v>
      </c>
      <c r="G121" s="123" t="s">
        <v>2082</v>
      </c>
      <c r="H121" s="123" t="s">
        <v>2082</v>
      </c>
      <c r="I121" s="123" t="s">
        <v>2082</v>
      </c>
      <c r="J121" s="123" t="s">
        <v>2082</v>
      </c>
      <c r="K121" s="123" t="s">
        <v>2082</v>
      </c>
      <c r="L121" s="123" t="s">
        <v>2082</v>
      </c>
      <c r="M121" s="123" t="s">
        <v>2082</v>
      </c>
      <c r="N121" s="123" t="s">
        <v>2082</v>
      </c>
      <c r="O121" s="123" t="s">
        <v>2082</v>
      </c>
      <c r="P121" s="123" t="s">
        <v>2082</v>
      </c>
      <c r="Q121" s="123" t="s">
        <v>2082</v>
      </c>
      <c r="R121" s="123" t="s">
        <v>2082</v>
      </c>
      <c r="S121" s="123" t="s">
        <v>2082</v>
      </c>
      <c r="T121" s="123" t="s">
        <v>2082</v>
      </c>
      <c r="U121" s="123" t="s">
        <v>2082</v>
      </c>
      <c r="V121" s="123" t="s">
        <v>2082</v>
      </c>
      <c r="W121" s="123" t="s">
        <v>2082</v>
      </c>
      <c r="X121" s="123" t="s">
        <v>2082</v>
      </c>
      <c r="Y121" s="123">
        <v>9110804</v>
      </c>
      <c r="Z121" s="123">
        <v>923</v>
      </c>
      <c r="AA121" s="123" t="s">
        <v>961</v>
      </c>
    </row>
    <row r="122" spans="1:27" x14ac:dyDescent="0.15">
      <c r="A122" s="123" t="str">
        <f t="shared" si="1"/>
        <v>P9110805</v>
      </c>
      <c r="B122" s="123" t="s">
        <v>2409</v>
      </c>
      <c r="C122" s="123" t="s">
        <v>2410</v>
      </c>
      <c r="D122" s="123" t="s">
        <v>2082</v>
      </c>
      <c r="E122" s="123" t="s">
        <v>2082</v>
      </c>
      <c r="F122" s="123" t="s">
        <v>2082</v>
      </c>
      <c r="G122" s="123" t="s">
        <v>2082</v>
      </c>
      <c r="H122" s="123" t="s">
        <v>2082</v>
      </c>
      <c r="I122" s="123" t="s">
        <v>2082</v>
      </c>
      <c r="J122" s="123" t="s">
        <v>2082</v>
      </c>
      <c r="K122" s="123" t="s">
        <v>2082</v>
      </c>
      <c r="L122" s="123" t="s">
        <v>2082</v>
      </c>
      <c r="M122" s="123" t="s">
        <v>2082</v>
      </c>
      <c r="N122" s="123" t="s">
        <v>2082</v>
      </c>
      <c r="O122" s="123" t="s">
        <v>2082</v>
      </c>
      <c r="P122" s="123" t="s">
        <v>2082</v>
      </c>
      <c r="Q122" s="123" t="s">
        <v>2082</v>
      </c>
      <c r="R122" s="123" t="s">
        <v>2082</v>
      </c>
      <c r="S122" s="123" t="s">
        <v>2082</v>
      </c>
      <c r="T122" s="123" t="s">
        <v>2082</v>
      </c>
      <c r="U122" s="123" t="s">
        <v>2082</v>
      </c>
      <c r="V122" s="123" t="s">
        <v>2082</v>
      </c>
      <c r="W122" s="123" t="s">
        <v>2082</v>
      </c>
      <c r="X122" s="123" t="s">
        <v>2082</v>
      </c>
      <c r="Y122" s="123">
        <v>9110805</v>
      </c>
      <c r="Z122" s="123">
        <v>926</v>
      </c>
      <c r="AA122" s="123" t="s">
        <v>961</v>
      </c>
    </row>
    <row r="123" spans="1:27" x14ac:dyDescent="0.15">
      <c r="A123" s="123" t="str">
        <f t="shared" si="1"/>
        <v>P9110806</v>
      </c>
      <c r="B123" s="123" t="s">
        <v>2411</v>
      </c>
      <c r="C123" s="123" t="s">
        <v>2412</v>
      </c>
      <c r="D123" s="123" t="s">
        <v>2413</v>
      </c>
      <c r="E123" s="123" t="s">
        <v>2414</v>
      </c>
      <c r="F123" s="123" t="s">
        <v>2082</v>
      </c>
      <c r="G123" s="123" t="s">
        <v>2082</v>
      </c>
      <c r="H123" s="123" t="s">
        <v>2082</v>
      </c>
      <c r="I123" s="123" t="s">
        <v>2082</v>
      </c>
      <c r="J123" s="123" t="s">
        <v>2082</v>
      </c>
      <c r="K123" s="123" t="s">
        <v>2082</v>
      </c>
      <c r="L123" s="123" t="s">
        <v>2082</v>
      </c>
      <c r="M123" s="123" t="s">
        <v>2082</v>
      </c>
      <c r="N123" s="123" t="s">
        <v>2082</v>
      </c>
      <c r="O123" s="123" t="s">
        <v>2082</v>
      </c>
      <c r="P123" s="123" t="s">
        <v>2082</v>
      </c>
      <c r="Q123" s="123" t="s">
        <v>2082</v>
      </c>
      <c r="R123" s="123" t="s">
        <v>2082</v>
      </c>
      <c r="S123" s="123" t="s">
        <v>2082</v>
      </c>
      <c r="T123" s="123" t="s">
        <v>2082</v>
      </c>
      <c r="U123" s="123" t="s">
        <v>2082</v>
      </c>
      <c r="V123" s="123" t="s">
        <v>2082</v>
      </c>
      <c r="W123" s="123" t="s">
        <v>2082</v>
      </c>
      <c r="X123" s="123" t="s">
        <v>2082</v>
      </c>
      <c r="Y123" s="123">
        <v>9110806</v>
      </c>
      <c r="Z123" s="123">
        <v>928</v>
      </c>
      <c r="AA123" s="123" t="s">
        <v>961</v>
      </c>
    </row>
    <row r="124" spans="1:27" x14ac:dyDescent="0.15">
      <c r="A124" s="123" t="str">
        <f t="shared" si="1"/>
        <v>P9110811</v>
      </c>
      <c r="B124" s="123" t="s">
        <v>994</v>
      </c>
      <c r="C124" s="123" t="s">
        <v>2415</v>
      </c>
      <c r="D124" s="123" t="s">
        <v>2416</v>
      </c>
      <c r="E124" s="123" t="s">
        <v>2082</v>
      </c>
      <c r="F124" s="123" t="s">
        <v>2082</v>
      </c>
      <c r="G124" s="123" t="s">
        <v>2082</v>
      </c>
      <c r="H124" s="123" t="s">
        <v>2082</v>
      </c>
      <c r="I124" s="123" t="s">
        <v>2082</v>
      </c>
      <c r="J124" s="123" t="s">
        <v>2082</v>
      </c>
      <c r="K124" s="123" t="s">
        <v>2082</v>
      </c>
      <c r="L124" s="123" t="s">
        <v>2082</v>
      </c>
      <c r="M124" s="123" t="s">
        <v>2082</v>
      </c>
      <c r="N124" s="123" t="s">
        <v>2082</v>
      </c>
      <c r="O124" s="123" t="s">
        <v>2082</v>
      </c>
      <c r="P124" s="123" t="s">
        <v>2082</v>
      </c>
      <c r="Q124" s="123" t="s">
        <v>2082</v>
      </c>
      <c r="R124" s="123" t="s">
        <v>2082</v>
      </c>
      <c r="S124" s="123" t="s">
        <v>2082</v>
      </c>
      <c r="T124" s="123" t="s">
        <v>2082</v>
      </c>
      <c r="U124" s="123" t="s">
        <v>2082</v>
      </c>
      <c r="V124" s="123" t="s">
        <v>2082</v>
      </c>
      <c r="W124" s="123" t="s">
        <v>2082</v>
      </c>
      <c r="X124" s="123" t="s">
        <v>2082</v>
      </c>
      <c r="Y124" s="123">
        <v>9110811</v>
      </c>
      <c r="Z124" s="123">
        <v>932</v>
      </c>
      <c r="AA124" s="123" t="s">
        <v>961</v>
      </c>
    </row>
    <row r="125" spans="1:27" x14ac:dyDescent="0.15">
      <c r="A125" s="123" t="str">
        <f t="shared" si="1"/>
        <v>P9110815</v>
      </c>
      <c r="B125" s="123" t="s">
        <v>995</v>
      </c>
      <c r="C125" s="123" t="s">
        <v>996</v>
      </c>
      <c r="D125" s="123" t="s">
        <v>1032</v>
      </c>
      <c r="E125" s="123" t="s">
        <v>1033</v>
      </c>
      <c r="F125" s="123" t="s">
        <v>1034</v>
      </c>
      <c r="G125" s="123" t="s">
        <v>2082</v>
      </c>
      <c r="H125" s="123" t="s">
        <v>2082</v>
      </c>
      <c r="I125" s="123" t="s">
        <v>2082</v>
      </c>
      <c r="J125" s="123" t="s">
        <v>2082</v>
      </c>
      <c r="K125" s="123" t="s">
        <v>2082</v>
      </c>
      <c r="L125" s="123" t="s">
        <v>2082</v>
      </c>
      <c r="M125" s="123" t="s">
        <v>2082</v>
      </c>
      <c r="N125" s="123" t="s">
        <v>2082</v>
      </c>
      <c r="O125" s="123" t="s">
        <v>2082</v>
      </c>
      <c r="P125" s="123" t="s">
        <v>2082</v>
      </c>
      <c r="Q125" s="123" t="s">
        <v>2082</v>
      </c>
      <c r="R125" s="123" t="s">
        <v>2082</v>
      </c>
      <c r="S125" s="123" t="s">
        <v>2082</v>
      </c>
      <c r="T125" s="123" t="s">
        <v>2082</v>
      </c>
      <c r="U125" s="123" t="s">
        <v>2082</v>
      </c>
      <c r="V125" s="123" t="s">
        <v>2082</v>
      </c>
      <c r="W125" s="123" t="s">
        <v>2082</v>
      </c>
      <c r="X125" s="123" t="s">
        <v>2082</v>
      </c>
      <c r="Y125" s="123">
        <v>9110815</v>
      </c>
      <c r="Z125" s="123">
        <v>938</v>
      </c>
      <c r="AA125" s="123" t="s">
        <v>961</v>
      </c>
    </row>
    <row r="126" spans="1:27" x14ac:dyDescent="0.15">
      <c r="A126" s="123" t="str">
        <f t="shared" si="1"/>
        <v>P9110816</v>
      </c>
      <c r="B126" s="123" t="s">
        <v>984</v>
      </c>
      <c r="C126" s="123" t="s">
        <v>1017</v>
      </c>
      <c r="D126" s="123" t="s">
        <v>1031</v>
      </c>
      <c r="E126" s="123" t="s">
        <v>1016</v>
      </c>
      <c r="F126" s="123" t="s">
        <v>2082</v>
      </c>
      <c r="G126" s="123" t="s">
        <v>2082</v>
      </c>
      <c r="H126" s="123" t="s">
        <v>2082</v>
      </c>
      <c r="I126" s="123" t="s">
        <v>2082</v>
      </c>
      <c r="J126" s="123" t="s">
        <v>2082</v>
      </c>
      <c r="K126" s="123" t="s">
        <v>2082</v>
      </c>
      <c r="L126" s="123" t="s">
        <v>2082</v>
      </c>
      <c r="M126" s="123" t="s">
        <v>2082</v>
      </c>
      <c r="N126" s="123" t="s">
        <v>2082</v>
      </c>
      <c r="O126" s="123" t="s">
        <v>2082</v>
      </c>
      <c r="P126" s="123" t="s">
        <v>2082</v>
      </c>
      <c r="Q126" s="123" t="s">
        <v>2082</v>
      </c>
      <c r="R126" s="123" t="s">
        <v>2082</v>
      </c>
      <c r="S126" s="123" t="s">
        <v>2082</v>
      </c>
      <c r="T126" s="123" t="s">
        <v>2082</v>
      </c>
      <c r="U126" s="123" t="s">
        <v>2082</v>
      </c>
      <c r="V126" s="123" t="s">
        <v>2082</v>
      </c>
      <c r="W126" s="123" t="s">
        <v>2082</v>
      </c>
      <c r="X126" s="123" t="s">
        <v>2082</v>
      </c>
      <c r="Y126" s="123">
        <v>9110816</v>
      </c>
      <c r="Z126" s="123">
        <v>943</v>
      </c>
      <c r="AA126" s="123" t="s">
        <v>961</v>
      </c>
    </row>
    <row r="127" spans="1:27" x14ac:dyDescent="0.15">
      <c r="A127" s="123" t="str">
        <f t="shared" si="1"/>
        <v>P9110822</v>
      </c>
      <c r="B127" s="123" t="s">
        <v>1053</v>
      </c>
      <c r="C127" s="123" t="s">
        <v>1052</v>
      </c>
      <c r="D127" s="123" t="s">
        <v>2082</v>
      </c>
      <c r="E127" s="123" t="s">
        <v>2082</v>
      </c>
      <c r="F127" s="123" t="s">
        <v>2082</v>
      </c>
      <c r="G127" s="123" t="s">
        <v>2082</v>
      </c>
      <c r="H127" s="123" t="s">
        <v>2082</v>
      </c>
      <c r="I127" s="123" t="s">
        <v>2082</v>
      </c>
      <c r="J127" s="123" t="s">
        <v>2082</v>
      </c>
      <c r="K127" s="123" t="s">
        <v>2082</v>
      </c>
      <c r="L127" s="123" t="s">
        <v>2082</v>
      </c>
      <c r="M127" s="123" t="s">
        <v>2082</v>
      </c>
      <c r="N127" s="123" t="s">
        <v>2082</v>
      </c>
      <c r="O127" s="123" t="s">
        <v>2082</v>
      </c>
      <c r="P127" s="123" t="s">
        <v>2082</v>
      </c>
      <c r="Q127" s="123" t="s">
        <v>2082</v>
      </c>
      <c r="R127" s="123" t="s">
        <v>2082</v>
      </c>
      <c r="S127" s="123" t="s">
        <v>2082</v>
      </c>
      <c r="T127" s="123" t="s">
        <v>2082</v>
      </c>
      <c r="U127" s="123" t="s">
        <v>2082</v>
      </c>
      <c r="V127" s="123" t="s">
        <v>2082</v>
      </c>
      <c r="W127" s="123" t="s">
        <v>2082</v>
      </c>
      <c r="X127" s="123" t="s">
        <v>2082</v>
      </c>
      <c r="Y127" s="123">
        <v>9110822</v>
      </c>
      <c r="Z127" s="123">
        <v>949</v>
      </c>
      <c r="AA127" s="123" t="s">
        <v>961</v>
      </c>
    </row>
    <row r="128" spans="1:27" x14ac:dyDescent="0.15">
      <c r="A128" s="123" t="str">
        <f t="shared" si="1"/>
        <v>P9110824</v>
      </c>
      <c r="B128" s="123" t="s">
        <v>1045</v>
      </c>
      <c r="C128" s="123" t="s">
        <v>1050</v>
      </c>
      <c r="D128" s="123" t="s">
        <v>1043</v>
      </c>
      <c r="E128" s="123" t="s">
        <v>2082</v>
      </c>
      <c r="F128" s="123" t="s">
        <v>2082</v>
      </c>
      <c r="G128" s="123" t="s">
        <v>2082</v>
      </c>
      <c r="H128" s="123" t="s">
        <v>2082</v>
      </c>
      <c r="I128" s="123" t="s">
        <v>2082</v>
      </c>
      <c r="J128" s="123" t="s">
        <v>2082</v>
      </c>
      <c r="K128" s="123" t="s">
        <v>2082</v>
      </c>
      <c r="L128" s="123" t="s">
        <v>2082</v>
      </c>
      <c r="M128" s="123" t="s">
        <v>2082</v>
      </c>
      <c r="N128" s="123" t="s">
        <v>2082</v>
      </c>
      <c r="O128" s="123" t="s">
        <v>2082</v>
      </c>
      <c r="P128" s="123" t="s">
        <v>2082</v>
      </c>
      <c r="Q128" s="123" t="s">
        <v>2082</v>
      </c>
      <c r="R128" s="123" t="s">
        <v>2082</v>
      </c>
      <c r="S128" s="123" t="s">
        <v>2082</v>
      </c>
      <c r="T128" s="123" t="s">
        <v>2082</v>
      </c>
      <c r="U128" s="123" t="s">
        <v>2082</v>
      </c>
      <c r="V128" s="123" t="s">
        <v>2082</v>
      </c>
      <c r="W128" s="123" t="s">
        <v>2082</v>
      </c>
      <c r="X128" s="123" t="s">
        <v>2082</v>
      </c>
      <c r="Y128" s="123">
        <v>9110824</v>
      </c>
      <c r="Z128" s="123">
        <v>952</v>
      </c>
      <c r="AA128" s="123" t="s">
        <v>961</v>
      </c>
    </row>
    <row r="129" spans="1:27" x14ac:dyDescent="0.15">
      <c r="A129" s="123" t="str">
        <f t="shared" si="1"/>
        <v>P9110825</v>
      </c>
      <c r="B129" s="123" t="s">
        <v>2417</v>
      </c>
      <c r="C129" s="123" t="s">
        <v>2418</v>
      </c>
      <c r="D129" s="123" t="s">
        <v>1044</v>
      </c>
      <c r="E129" s="123" t="s">
        <v>2082</v>
      </c>
      <c r="F129" s="123" t="s">
        <v>2082</v>
      </c>
      <c r="G129" s="123" t="s">
        <v>2082</v>
      </c>
      <c r="H129" s="123" t="s">
        <v>2082</v>
      </c>
      <c r="I129" s="123" t="s">
        <v>2082</v>
      </c>
      <c r="J129" s="123" t="s">
        <v>2082</v>
      </c>
      <c r="K129" s="123" t="s">
        <v>2082</v>
      </c>
      <c r="L129" s="123" t="s">
        <v>2082</v>
      </c>
      <c r="M129" s="123" t="s">
        <v>2082</v>
      </c>
      <c r="N129" s="123" t="s">
        <v>2082</v>
      </c>
      <c r="O129" s="123" t="s">
        <v>2082</v>
      </c>
      <c r="P129" s="123" t="s">
        <v>2082</v>
      </c>
      <c r="Q129" s="123" t="s">
        <v>2082</v>
      </c>
      <c r="R129" s="123" t="s">
        <v>2082</v>
      </c>
      <c r="S129" s="123" t="s">
        <v>2082</v>
      </c>
      <c r="T129" s="123" t="s">
        <v>2082</v>
      </c>
      <c r="U129" s="123" t="s">
        <v>2082</v>
      </c>
      <c r="V129" s="123" t="s">
        <v>2082</v>
      </c>
      <c r="W129" s="123" t="s">
        <v>2082</v>
      </c>
      <c r="X129" s="123" t="s">
        <v>2082</v>
      </c>
      <c r="Y129" s="123">
        <v>9110825</v>
      </c>
      <c r="Z129" s="123">
        <v>955</v>
      </c>
      <c r="AA129" s="123" t="s">
        <v>961</v>
      </c>
    </row>
    <row r="130" spans="1:27" x14ac:dyDescent="0.15">
      <c r="A130" s="123" t="str">
        <f t="shared" si="1"/>
        <v>P9110828</v>
      </c>
      <c r="B130" s="123" t="s">
        <v>1046</v>
      </c>
      <c r="C130" s="123" t="s">
        <v>1049</v>
      </c>
      <c r="D130" s="123" t="s">
        <v>2082</v>
      </c>
      <c r="E130" s="123" t="s">
        <v>2082</v>
      </c>
      <c r="F130" s="123" t="s">
        <v>2082</v>
      </c>
      <c r="G130" s="123" t="s">
        <v>2082</v>
      </c>
      <c r="H130" s="123" t="s">
        <v>2082</v>
      </c>
      <c r="I130" s="123" t="s">
        <v>2082</v>
      </c>
      <c r="J130" s="123" t="s">
        <v>2082</v>
      </c>
      <c r="K130" s="123" t="s">
        <v>2082</v>
      </c>
      <c r="L130" s="123" t="s">
        <v>2082</v>
      </c>
      <c r="M130" s="123" t="s">
        <v>2082</v>
      </c>
      <c r="N130" s="123" t="s">
        <v>2082</v>
      </c>
      <c r="O130" s="123" t="s">
        <v>2082</v>
      </c>
      <c r="P130" s="123" t="s">
        <v>2082</v>
      </c>
      <c r="Q130" s="123" t="s">
        <v>2082</v>
      </c>
      <c r="R130" s="123" t="s">
        <v>2082</v>
      </c>
      <c r="S130" s="123" t="s">
        <v>2082</v>
      </c>
      <c r="T130" s="123" t="s">
        <v>2082</v>
      </c>
      <c r="U130" s="123" t="s">
        <v>2082</v>
      </c>
      <c r="V130" s="123" t="s">
        <v>2082</v>
      </c>
      <c r="W130" s="123" t="s">
        <v>2082</v>
      </c>
      <c r="X130" s="123" t="s">
        <v>2082</v>
      </c>
      <c r="Y130" s="123">
        <v>9110828</v>
      </c>
      <c r="Z130" s="123">
        <v>960</v>
      </c>
      <c r="AA130" s="123" t="s">
        <v>961</v>
      </c>
    </row>
    <row r="131" spans="1:27" x14ac:dyDescent="0.15">
      <c r="A131" s="123" t="str">
        <f t="shared" ref="A131:A194" si="2">CONCATENATE("P",Y131)</f>
        <v>P9110831</v>
      </c>
      <c r="B131" s="123" t="s">
        <v>991</v>
      </c>
      <c r="C131" s="123" t="s">
        <v>989</v>
      </c>
      <c r="D131" s="123" t="s">
        <v>990</v>
      </c>
      <c r="E131" s="123" t="s">
        <v>2082</v>
      </c>
      <c r="F131" s="123" t="s">
        <v>2082</v>
      </c>
      <c r="G131" s="123" t="s">
        <v>2082</v>
      </c>
      <c r="H131" s="123" t="s">
        <v>2082</v>
      </c>
      <c r="I131" s="123" t="s">
        <v>2082</v>
      </c>
      <c r="J131" s="123" t="s">
        <v>2082</v>
      </c>
      <c r="K131" s="123" t="s">
        <v>2082</v>
      </c>
      <c r="L131" s="123" t="s">
        <v>2082</v>
      </c>
      <c r="M131" s="123" t="s">
        <v>2082</v>
      </c>
      <c r="N131" s="123" t="s">
        <v>2082</v>
      </c>
      <c r="O131" s="123" t="s">
        <v>2082</v>
      </c>
      <c r="P131" s="123" t="s">
        <v>2082</v>
      </c>
      <c r="Q131" s="123" t="s">
        <v>2082</v>
      </c>
      <c r="R131" s="123" t="s">
        <v>2082</v>
      </c>
      <c r="S131" s="123" t="s">
        <v>2082</v>
      </c>
      <c r="T131" s="123" t="s">
        <v>2082</v>
      </c>
      <c r="U131" s="123" t="s">
        <v>2082</v>
      </c>
      <c r="V131" s="123" t="s">
        <v>2082</v>
      </c>
      <c r="W131" s="123" t="s">
        <v>2082</v>
      </c>
      <c r="X131" s="123" t="s">
        <v>2082</v>
      </c>
      <c r="Y131" s="123">
        <v>9110831</v>
      </c>
      <c r="Z131" s="123">
        <v>962</v>
      </c>
      <c r="AA131" s="123" t="s">
        <v>961</v>
      </c>
    </row>
    <row r="132" spans="1:27" x14ac:dyDescent="0.15">
      <c r="A132" s="123" t="str">
        <f t="shared" si="2"/>
        <v>P9110834</v>
      </c>
      <c r="B132" s="123" t="s">
        <v>985</v>
      </c>
      <c r="C132" s="123" t="s">
        <v>988</v>
      </c>
      <c r="D132" s="123" t="s">
        <v>2082</v>
      </c>
      <c r="E132" s="123" t="s">
        <v>2082</v>
      </c>
      <c r="F132" s="123" t="s">
        <v>2082</v>
      </c>
      <c r="G132" s="123" t="s">
        <v>2082</v>
      </c>
      <c r="H132" s="123" t="s">
        <v>2082</v>
      </c>
      <c r="I132" s="123" t="s">
        <v>2082</v>
      </c>
      <c r="J132" s="123" t="s">
        <v>2082</v>
      </c>
      <c r="K132" s="123" t="s">
        <v>2082</v>
      </c>
      <c r="L132" s="123" t="s">
        <v>2082</v>
      </c>
      <c r="M132" s="123" t="s">
        <v>2082</v>
      </c>
      <c r="N132" s="123" t="s">
        <v>2082</v>
      </c>
      <c r="O132" s="123" t="s">
        <v>2082</v>
      </c>
      <c r="P132" s="123" t="s">
        <v>2082</v>
      </c>
      <c r="Q132" s="123" t="s">
        <v>2082</v>
      </c>
      <c r="R132" s="123" t="s">
        <v>2082</v>
      </c>
      <c r="S132" s="123" t="s">
        <v>2082</v>
      </c>
      <c r="T132" s="123" t="s">
        <v>2082</v>
      </c>
      <c r="U132" s="123" t="s">
        <v>2082</v>
      </c>
      <c r="V132" s="123" t="s">
        <v>2082</v>
      </c>
      <c r="W132" s="123" t="s">
        <v>2082</v>
      </c>
      <c r="X132" s="123" t="s">
        <v>2082</v>
      </c>
      <c r="Y132" s="123">
        <v>9110834</v>
      </c>
      <c r="Z132" s="123">
        <v>967</v>
      </c>
      <c r="AA132" s="123" t="s">
        <v>961</v>
      </c>
    </row>
    <row r="133" spans="1:27" x14ac:dyDescent="0.15">
      <c r="A133" s="123" t="str">
        <f t="shared" si="2"/>
        <v>P9110835</v>
      </c>
      <c r="B133" s="123" t="s">
        <v>2419</v>
      </c>
      <c r="C133" s="123" t="s">
        <v>992</v>
      </c>
      <c r="D133" s="123" t="s">
        <v>2082</v>
      </c>
      <c r="E133" s="123" t="s">
        <v>2082</v>
      </c>
      <c r="F133" s="123" t="s">
        <v>2082</v>
      </c>
      <c r="G133" s="123" t="s">
        <v>2082</v>
      </c>
      <c r="H133" s="123" t="s">
        <v>2082</v>
      </c>
      <c r="I133" s="123" t="s">
        <v>2082</v>
      </c>
      <c r="J133" s="123" t="s">
        <v>2082</v>
      </c>
      <c r="K133" s="123" t="s">
        <v>2082</v>
      </c>
      <c r="L133" s="123" t="s">
        <v>2082</v>
      </c>
      <c r="M133" s="123" t="s">
        <v>2082</v>
      </c>
      <c r="N133" s="123" t="s">
        <v>2082</v>
      </c>
      <c r="O133" s="123" t="s">
        <v>2082</v>
      </c>
      <c r="P133" s="123" t="s">
        <v>2082</v>
      </c>
      <c r="Q133" s="123" t="s">
        <v>2082</v>
      </c>
      <c r="R133" s="123" t="s">
        <v>2082</v>
      </c>
      <c r="S133" s="123" t="s">
        <v>2082</v>
      </c>
      <c r="T133" s="123" t="s">
        <v>2082</v>
      </c>
      <c r="U133" s="123" t="s">
        <v>2082</v>
      </c>
      <c r="V133" s="123" t="s">
        <v>2082</v>
      </c>
      <c r="W133" s="123" t="s">
        <v>2082</v>
      </c>
      <c r="X133" s="123" t="s">
        <v>2082</v>
      </c>
      <c r="Y133" s="123">
        <v>9110835</v>
      </c>
      <c r="Z133" s="123">
        <v>969</v>
      </c>
      <c r="AA133" s="123" t="s">
        <v>961</v>
      </c>
    </row>
    <row r="134" spans="1:27" x14ac:dyDescent="0.15">
      <c r="A134" s="123" t="str">
        <f t="shared" si="2"/>
        <v>P9110843</v>
      </c>
      <c r="B134" s="123" t="s">
        <v>1022</v>
      </c>
      <c r="C134" s="123" t="s">
        <v>1029</v>
      </c>
      <c r="D134" s="123" t="s">
        <v>2082</v>
      </c>
      <c r="E134" s="123" t="s">
        <v>2082</v>
      </c>
      <c r="F134" s="123" t="s">
        <v>2082</v>
      </c>
      <c r="G134" s="123" t="s">
        <v>2082</v>
      </c>
      <c r="H134" s="123" t="s">
        <v>2082</v>
      </c>
      <c r="I134" s="123" t="s">
        <v>2082</v>
      </c>
      <c r="J134" s="123" t="s">
        <v>2082</v>
      </c>
      <c r="K134" s="123" t="s">
        <v>2082</v>
      </c>
      <c r="L134" s="123" t="s">
        <v>2082</v>
      </c>
      <c r="M134" s="123" t="s">
        <v>2082</v>
      </c>
      <c r="N134" s="123" t="s">
        <v>2082</v>
      </c>
      <c r="O134" s="123" t="s">
        <v>2082</v>
      </c>
      <c r="P134" s="123" t="s">
        <v>2082</v>
      </c>
      <c r="Q134" s="123" t="s">
        <v>2082</v>
      </c>
      <c r="R134" s="123" t="s">
        <v>2082</v>
      </c>
      <c r="S134" s="123" t="s">
        <v>2082</v>
      </c>
      <c r="T134" s="123" t="s">
        <v>2082</v>
      </c>
      <c r="U134" s="123" t="s">
        <v>2082</v>
      </c>
      <c r="V134" s="123" t="s">
        <v>2082</v>
      </c>
      <c r="W134" s="123" t="s">
        <v>2082</v>
      </c>
      <c r="X134" s="123" t="s">
        <v>2082</v>
      </c>
      <c r="Y134" s="123">
        <v>9110843</v>
      </c>
      <c r="Z134" s="123">
        <v>974</v>
      </c>
      <c r="AA134" s="123" t="s">
        <v>961</v>
      </c>
    </row>
    <row r="135" spans="1:27" x14ac:dyDescent="0.15">
      <c r="A135" s="123" t="str">
        <f t="shared" si="2"/>
        <v>P9110844</v>
      </c>
      <c r="B135" s="123" t="s">
        <v>1025</v>
      </c>
      <c r="C135" s="123" t="s">
        <v>1024</v>
      </c>
      <c r="D135" s="123" t="s">
        <v>2082</v>
      </c>
      <c r="E135" s="123" t="s">
        <v>2082</v>
      </c>
      <c r="F135" s="123" t="s">
        <v>2082</v>
      </c>
      <c r="G135" s="123" t="s">
        <v>2082</v>
      </c>
      <c r="H135" s="123" t="s">
        <v>2082</v>
      </c>
      <c r="I135" s="123" t="s">
        <v>2082</v>
      </c>
      <c r="J135" s="123" t="s">
        <v>2082</v>
      </c>
      <c r="K135" s="123" t="s">
        <v>2082</v>
      </c>
      <c r="L135" s="123" t="s">
        <v>2082</v>
      </c>
      <c r="M135" s="123" t="s">
        <v>2082</v>
      </c>
      <c r="N135" s="123" t="s">
        <v>2082</v>
      </c>
      <c r="O135" s="123" t="s">
        <v>2082</v>
      </c>
      <c r="P135" s="123" t="s">
        <v>2082</v>
      </c>
      <c r="Q135" s="123" t="s">
        <v>2082</v>
      </c>
      <c r="R135" s="123" t="s">
        <v>2082</v>
      </c>
      <c r="S135" s="123" t="s">
        <v>2082</v>
      </c>
      <c r="T135" s="123" t="s">
        <v>2082</v>
      </c>
      <c r="U135" s="123" t="s">
        <v>2082</v>
      </c>
      <c r="V135" s="123" t="s">
        <v>2082</v>
      </c>
      <c r="W135" s="123" t="s">
        <v>2082</v>
      </c>
      <c r="X135" s="123" t="s">
        <v>2082</v>
      </c>
      <c r="Y135" s="123">
        <v>9110844</v>
      </c>
      <c r="Z135" s="123">
        <v>976</v>
      </c>
      <c r="AA135" s="123" t="s">
        <v>961</v>
      </c>
    </row>
    <row r="136" spans="1:27" x14ac:dyDescent="0.15">
      <c r="A136" s="123" t="str">
        <f t="shared" si="2"/>
        <v>P9110848</v>
      </c>
      <c r="B136" s="123" t="s">
        <v>1026</v>
      </c>
      <c r="C136" s="123" t="s">
        <v>1023</v>
      </c>
      <c r="D136" s="123" t="s">
        <v>1027</v>
      </c>
      <c r="E136" s="123" t="s">
        <v>2082</v>
      </c>
      <c r="F136" s="123" t="s">
        <v>2082</v>
      </c>
      <c r="G136" s="123" t="s">
        <v>2082</v>
      </c>
      <c r="H136" s="123" t="s">
        <v>2082</v>
      </c>
      <c r="I136" s="123" t="s">
        <v>2082</v>
      </c>
      <c r="J136" s="123" t="s">
        <v>2082</v>
      </c>
      <c r="K136" s="123" t="s">
        <v>2082</v>
      </c>
      <c r="L136" s="123" t="s">
        <v>2082</v>
      </c>
      <c r="M136" s="123" t="s">
        <v>2082</v>
      </c>
      <c r="N136" s="123" t="s">
        <v>2082</v>
      </c>
      <c r="O136" s="123" t="s">
        <v>2082</v>
      </c>
      <c r="P136" s="123" t="s">
        <v>2082</v>
      </c>
      <c r="Q136" s="123" t="s">
        <v>2082</v>
      </c>
      <c r="R136" s="123" t="s">
        <v>2082</v>
      </c>
      <c r="S136" s="123" t="s">
        <v>2082</v>
      </c>
      <c r="T136" s="123" t="s">
        <v>2082</v>
      </c>
      <c r="U136" s="123" t="s">
        <v>2082</v>
      </c>
      <c r="V136" s="123" t="s">
        <v>2082</v>
      </c>
      <c r="W136" s="123" t="s">
        <v>2082</v>
      </c>
      <c r="X136" s="123" t="s">
        <v>2082</v>
      </c>
      <c r="Y136" s="123">
        <v>9110848</v>
      </c>
      <c r="Z136" s="123">
        <v>981</v>
      </c>
      <c r="AA136" s="123" t="s">
        <v>961</v>
      </c>
    </row>
    <row r="137" spans="1:27" x14ac:dyDescent="0.15">
      <c r="A137" s="123" t="str">
        <f t="shared" si="2"/>
        <v>P9120000</v>
      </c>
      <c r="B137" s="123" t="s">
        <v>2420</v>
      </c>
      <c r="C137" s="123" t="s">
        <v>2421</v>
      </c>
      <c r="D137" s="123" t="s">
        <v>689</v>
      </c>
      <c r="E137" s="123" t="s">
        <v>2422</v>
      </c>
      <c r="F137" s="123" t="s">
        <v>2423</v>
      </c>
      <c r="G137" s="123" t="s">
        <v>2424</v>
      </c>
      <c r="H137" s="123" t="s">
        <v>2425</v>
      </c>
      <c r="I137" s="123" t="s">
        <v>2426</v>
      </c>
      <c r="J137" s="123" t="s">
        <v>2427</v>
      </c>
      <c r="K137" s="123" t="s">
        <v>2428</v>
      </c>
      <c r="L137" s="123" t="s">
        <v>2429</v>
      </c>
      <c r="M137" s="123" t="s">
        <v>2430</v>
      </c>
      <c r="N137" s="123" t="s">
        <v>2431</v>
      </c>
      <c r="O137" s="123" t="s">
        <v>2432</v>
      </c>
      <c r="P137" s="123" t="s">
        <v>2433</v>
      </c>
      <c r="Q137" s="123" t="s">
        <v>2434</v>
      </c>
      <c r="R137" s="123" t="s">
        <v>2435</v>
      </c>
      <c r="S137" s="123" t="s">
        <v>1640</v>
      </c>
      <c r="T137" s="123" t="s">
        <v>2436</v>
      </c>
      <c r="U137" s="123" t="s">
        <v>2437</v>
      </c>
      <c r="V137" s="123" t="s">
        <v>2438</v>
      </c>
      <c r="W137" s="123" t="s">
        <v>2439</v>
      </c>
      <c r="X137" s="123" t="s">
        <v>2440</v>
      </c>
      <c r="Y137" s="123">
        <v>9120000</v>
      </c>
      <c r="Z137" s="123">
        <v>984</v>
      </c>
      <c r="AA137" s="123" t="s">
        <v>809</v>
      </c>
    </row>
    <row r="138" spans="1:27" x14ac:dyDescent="0.15">
      <c r="A138" s="123" t="str">
        <f t="shared" si="2"/>
        <v>P9120003</v>
      </c>
      <c r="B138" s="123" t="s">
        <v>912</v>
      </c>
      <c r="C138" s="123" t="s">
        <v>926</v>
      </c>
      <c r="D138" s="123" t="s">
        <v>2082</v>
      </c>
      <c r="E138" s="123" t="s">
        <v>2082</v>
      </c>
      <c r="F138" s="123" t="s">
        <v>2082</v>
      </c>
      <c r="G138" s="123" t="s">
        <v>2082</v>
      </c>
      <c r="H138" s="123" t="s">
        <v>2082</v>
      </c>
      <c r="I138" s="123" t="s">
        <v>2082</v>
      </c>
      <c r="J138" s="123" t="s">
        <v>2082</v>
      </c>
      <c r="K138" s="123" t="s">
        <v>2082</v>
      </c>
      <c r="L138" s="123" t="s">
        <v>2082</v>
      </c>
      <c r="M138" s="123" t="s">
        <v>2082</v>
      </c>
      <c r="N138" s="123" t="s">
        <v>2082</v>
      </c>
      <c r="O138" s="123" t="s">
        <v>2082</v>
      </c>
      <c r="P138" s="123" t="s">
        <v>2082</v>
      </c>
      <c r="Q138" s="123" t="s">
        <v>2082</v>
      </c>
      <c r="R138" s="123" t="s">
        <v>2082</v>
      </c>
      <c r="S138" s="123" t="s">
        <v>2082</v>
      </c>
      <c r="T138" s="123" t="s">
        <v>2082</v>
      </c>
      <c r="U138" s="123" t="s">
        <v>2082</v>
      </c>
      <c r="V138" s="123" t="s">
        <v>2082</v>
      </c>
      <c r="W138" s="123" t="s">
        <v>2082</v>
      </c>
      <c r="X138" s="123" t="s">
        <v>2082</v>
      </c>
      <c r="Y138" s="123">
        <v>9120003</v>
      </c>
      <c r="Z138" s="123">
        <v>1009</v>
      </c>
      <c r="AA138" s="123" t="s">
        <v>809</v>
      </c>
    </row>
    <row r="139" spans="1:27" x14ac:dyDescent="0.15">
      <c r="A139" s="123" t="str">
        <f t="shared" si="2"/>
        <v>P9120015</v>
      </c>
      <c r="B139" s="123" t="s">
        <v>907</v>
      </c>
      <c r="C139" s="123" t="s">
        <v>2441</v>
      </c>
      <c r="D139" s="123" t="s">
        <v>2442</v>
      </c>
      <c r="E139" s="123" t="s">
        <v>2443</v>
      </c>
      <c r="F139" s="123" t="s">
        <v>2082</v>
      </c>
      <c r="G139" s="123" t="s">
        <v>2082</v>
      </c>
      <c r="H139" s="123" t="s">
        <v>2082</v>
      </c>
      <c r="I139" s="123" t="s">
        <v>2082</v>
      </c>
      <c r="J139" s="123" t="s">
        <v>2082</v>
      </c>
      <c r="K139" s="123" t="s">
        <v>2082</v>
      </c>
      <c r="L139" s="123" t="s">
        <v>2082</v>
      </c>
      <c r="M139" s="123" t="s">
        <v>2082</v>
      </c>
      <c r="N139" s="123" t="s">
        <v>2082</v>
      </c>
      <c r="O139" s="123" t="s">
        <v>2082</v>
      </c>
      <c r="P139" s="123" t="s">
        <v>2082</v>
      </c>
      <c r="Q139" s="123" t="s">
        <v>2082</v>
      </c>
      <c r="R139" s="123" t="s">
        <v>2082</v>
      </c>
      <c r="S139" s="123" t="s">
        <v>2082</v>
      </c>
      <c r="T139" s="123" t="s">
        <v>2082</v>
      </c>
      <c r="U139" s="123" t="s">
        <v>2082</v>
      </c>
      <c r="V139" s="123" t="s">
        <v>2082</v>
      </c>
      <c r="W139" s="123" t="s">
        <v>2082</v>
      </c>
      <c r="X139" s="123" t="s">
        <v>2082</v>
      </c>
      <c r="Y139" s="123">
        <v>9120015</v>
      </c>
      <c r="Z139" s="123">
        <v>1020</v>
      </c>
      <c r="AA139" s="123" t="s">
        <v>809</v>
      </c>
    </row>
    <row r="140" spans="1:27" x14ac:dyDescent="0.15">
      <c r="A140" s="123" t="str">
        <f t="shared" si="2"/>
        <v>P9120017</v>
      </c>
      <c r="B140" s="123" t="s">
        <v>2444</v>
      </c>
      <c r="C140" s="123" t="s">
        <v>2445</v>
      </c>
      <c r="D140" s="123" t="s">
        <v>2446</v>
      </c>
      <c r="E140" s="123" t="s">
        <v>2082</v>
      </c>
      <c r="F140" s="123" t="s">
        <v>2082</v>
      </c>
      <c r="G140" s="123" t="s">
        <v>2082</v>
      </c>
      <c r="H140" s="123" t="s">
        <v>2082</v>
      </c>
      <c r="I140" s="123" t="s">
        <v>2082</v>
      </c>
      <c r="J140" s="123" t="s">
        <v>2082</v>
      </c>
      <c r="K140" s="123" t="s">
        <v>2082</v>
      </c>
      <c r="L140" s="123" t="s">
        <v>2082</v>
      </c>
      <c r="M140" s="123" t="s">
        <v>2082</v>
      </c>
      <c r="N140" s="123" t="s">
        <v>2082</v>
      </c>
      <c r="O140" s="123" t="s">
        <v>2082</v>
      </c>
      <c r="P140" s="123" t="s">
        <v>2082</v>
      </c>
      <c r="Q140" s="123" t="s">
        <v>2082</v>
      </c>
      <c r="R140" s="123" t="s">
        <v>2082</v>
      </c>
      <c r="S140" s="123" t="s">
        <v>2082</v>
      </c>
      <c r="T140" s="123" t="s">
        <v>2082</v>
      </c>
      <c r="U140" s="123" t="s">
        <v>2082</v>
      </c>
      <c r="V140" s="123" t="s">
        <v>2082</v>
      </c>
      <c r="W140" s="123" t="s">
        <v>2082</v>
      </c>
      <c r="X140" s="123" t="s">
        <v>2082</v>
      </c>
      <c r="Y140" s="123">
        <v>9120017</v>
      </c>
      <c r="Z140" s="123">
        <v>1025</v>
      </c>
      <c r="AA140" s="123" t="s">
        <v>809</v>
      </c>
    </row>
    <row r="141" spans="1:27" x14ac:dyDescent="0.15">
      <c r="A141" s="123" t="str">
        <f t="shared" si="2"/>
        <v>P9120021</v>
      </c>
      <c r="B141" s="123" t="s">
        <v>405</v>
      </c>
      <c r="C141" s="123" t="s">
        <v>2447</v>
      </c>
      <c r="D141" s="123" t="s">
        <v>2448</v>
      </c>
      <c r="E141" s="123" t="s">
        <v>2449</v>
      </c>
      <c r="F141" s="123" t="s">
        <v>2450</v>
      </c>
      <c r="G141" s="123" t="s">
        <v>2082</v>
      </c>
      <c r="H141" s="123" t="s">
        <v>2082</v>
      </c>
      <c r="I141" s="123" t="s">
        <v>2082</v>
      </c>
      <c r="J141" s="123" t="s">
        <v>2082</v>
      </c>
      <c r="K141" s="123" t="s">
        <v>2082</v>
      </c>
      <c r="L141" s="123" t="s">
        <v>2082</v>
      </c>
      <c r="M141" s="123" t="s">
        <v>2082</v>
      </c>
      <c r="N141" s="123" t="s">
        <v>2082</v>
      </c>
      <c r="O141" s="123" t="s">
        <v>2082</v>
      </c>
      <c r="P141" s="123" t="s">
        <v>2082</v>
      </c>
      <c r="Q141" s="123" t="s">
        <v>2082</v>
      </c>
      <c r="R141" s="123" t="s">
        <v>2082</v>
      </c>
      <c r="S141" s="123" t="s">
        <v>2082</v>
      </c>
      <c r="T141" s="123" t="s">
        <v>2082</v>
      </c>
      <c r="U141" s="123" t="s">
        <v>2082</v>
      </c>
      <c r="V141" s="123" t="s">
        <v>2082</v>
      </c>
      <c r="W141" s="123" t="s">
        <v>2082</v>
      </c>
      <c r="X141" s="123" t="s">
        <v>2082</v>
      </c>
      <c r="Y141" s="123">
        <v>9120021</v>
      </c>
      <c r="Z141" s="123">
        <v>1028</v>
      </c>
      <c r="AA141" s="123" t="s">
        <v>809</v>
      </c>
    </row>
    <row r="142" spans="1:27" x14ac:dyDescent="0.15">
      <c r="A142" s="123" t="str">
        <f t="shared" si="2"/>
        <v>P9120022</v>
      </c>
      <c r="B142" s="123" t="s">
        <v>2451</v>
      </c>
      <c r="C142" s="123" t="s">
        <v>2452</v>
      </c>
      <c r="D142" s="123" t="s">
        <v>2453</v>
      </c>
      <c r="E142" s="123" t="s">
        <v>2454</v>
      </c>
      <c r="F142" s="123" t="s">
        <v>2082</v>
      </c>
      <c r="G142" s="123" t="s">
        <v>2082</v>
      </c>
      <c r="H142" s="123" t="s">
        <v>2082</v>
      </c>
      <c r="I142" s="123" t="s">
        <v>2082</v>
      </c>
      <c r="J142" s="123" t="s">
        <v>2082</v>
      </c>
      <c r="K142" s="123" t="s">
        <v>2082</v>
      </c>
      <c r="L142" s="123" t="s">
        <v>2082</v>
      </c>
      <c r="M142" s="123" t="s">
        <v>2082</v>
      </c>
      <c r="N142" s="123" t="s">
        <v>2082</v>
      </c>
      <c r="O142" s="123" t="s">
        <v>2082</v>
      </c>
      <c r="P142" s="123" t="s">
        <v>2082</v>
      </c>
      <c r="Q142" s="123" t="s">
        <v>2082</v>
      </c>
      <c r="R142" s="123" t="s">
        <v>2082</v>
      </c>
      <c r="S142" s="123" t="s">
        <v>2082</v>
      </c>
      <c r="T142" s="123" t="s">
        <v>2082</v>
      </c>
      <c r="U142" s="123" t="s">
        <v>2082</v>
      </c>
      <c r="V142" s="123" t="s">
        <v>2082</v>
      </c>
      <c r="W142" s="123" t="s">
        <v>2082</v>
      </c>
      <c r="X142" s="123" t="s">
        <v>2082</v>
      </c>
      <c r="Y142" s="123">
        <v>9120022</v>
      </c>
      <c r="Z142" s="123">
        <v>1033</v>
      </c>
      <c r="AA142" s="123" t="s">
        <v>809</v>
      </c>
    </row>
    <row r="143" spans="1:27" x14ac:dyDescent="0.15">
      <c r="A143" s="123" t="str">
        <f t="shared" si="2"/>
        <v>P9120023</v>
      </c>
      <c r="B143" s="123" t="s">
        <v>903</v>
      </c>
      <c r="C143" s="123" t="s">
        <v>2455</v>
      </c>
      <c r="D143" s="123" t="s">
        <v>2456</v>
      </c>
      <c r="E143" s="123" t="s">
        <v>2082</v>
      </c>
      <c r="F143" s="123" t="s">
        <v>2082</v>
      </c>
      <c r="G143" s="123" t="s">
        <v>2082</v>
      </c>
      <c r="H143" s="123" t="s">
        <v>2082</v>
      </c>
      <c r="I143" s="123" t="s">
        <v>2082</v>
      </c>
      <c r="J143" s="123" t="s">
        <v>2082</v>
      </c>
      <c r="K143" s="123" t="s">
        <v>2082</v>
      </c>
      <c r="L143" s="123" t="s">
        <v>2082</v>
      </c>
      <c r="M143" s="123" t="s">
        <v>2082</v>
      </c>
      <c r="N143" s="123" t="s">
        <v>2082</v>
      </c>
      <c r="O143" s="123" t="s">
        <v>2082</v>
      </c>
      <c r="P143" s="123" t="s">
        <v>2082</v>
      </c>
      <c r="Q143" s="123" t="s">
        <v>2082</v>
      </c>
      <c r="R143" s="123" t="s">
        <v>2082</v>
      </c>
      <c r="S143" s="123" t="s">
        <v>2082</v>
      </c>
      <c r="T143" s="123" t="s">
        <v>2082</v>
      </c>
      <c r="U143" s="123" t="s">
        <v>2082</v>
      </c>
      <c r="V143" s="123" t="s">
        <v>2082</v>
      </c>
      <c r="W143" s="123" t="s">
        <v>2082</v>
      </c>
      <c r="X143" s="123" t="s">
        <v>2082</v>
      </c>
      <c r="Y143" s="123">
        <v>9120023</v>
      </c>
      <c r="Z143" s="123">
        <v>1037</v>
      </c>
      <c r="AA143" s="123" t="s">
        <v>809</v>
      </c>
    </row>
    <row r="144" spans="1:27" x14ac:dyDescent="0.15">
      <c r="A144" s="123" t="str">
        <f t="shared" si="2"/>
        <v>P9120042</v>
      </c>
      <c r="B144" s="123" t="s">
        <v>928</v>
      </c>
      <c r="C144" s="123" t="s">
        <v>929</v>
      </c>
      <c r="D144" s="123" t="s">
        <v>2082</v>
      </c>
      <c r="E144" s="123" t="s">
        <v>2082</v>
      </c>
      <c r="F144" s="123" t="s">
        <v>2082</v>
      </c>
      <c r="G144" s="123" t="s">
        <v>2082</v>
      </c>
      <c r="H144" s="123" t="s">
        <v>2082</v>
      </c>
      <c r="I144" s="123" t="s">
        <v>2082</v>
      </c>
      <c r="J144" s="123" t="s">
        <v>2082</v>
      </c>
      <c r="K144" s="123" t="s">
        <v>2082</v>
      </c>
      <c r="L144" s="123" t="s">
        <v>2082</v>
      </c>
      <c r="M144" s="123" t="s">
        <v>2082</v>
      </c>
      <c r="N144" s="123" t="s">
        <v>2082</v>
      </c>
      <c r="O144" s="123" t="s">
        <v>2082</v>
      </c>
      <c r="P144" s="123" t="s">
        <v>2082</v>
      </c>
      <c r="Q144" s="123" t="s">
        <v>2082</v>
      </c>
      <c r="R144" s="123" t="s">
        <v>2082</v>
      </c>
      <c r="S144" s="123" t="s">
        <v>2082</v>
      </c>
      <c r="T144" s="123" t="s">
        <v>2082</v>
      </c>
      <c r="U144" s="123" t="s">
        <v>2082</v>
      </c>
      <c r="V144" s="123" t="s">
        <v>2082</v>
      </c>
      <c r="W144" s="123" t="s">
        <v>2082</v>
      </c>
      <c r="X144" s="123" t="s">
        <v>2082</v>
      </c>
      <c r="Y144" s="123">
        <v>9120042</v>
      </c>
      <c r="Z144" s="123">
        <v>1051</v>
      </c>
      <c r="AA144" s="123" t="s">
        <v>809</v>
      </c>
    </row>
    <row r="145" spans="1:27" x14ac:dyDescent="0.15">
      <c r="A145" s="123" t="str">
        <f t="shared" si="2"/>
        <v>P9120046</v>
      </c>
      <c r="B145" s="123" t="s">
        <v>885</v>
      </c>
      <c r="C145" s="123" t="s">
        <v>884</v>
      </c>
      <c r="D145" s="123" t="s">
        <v>2082</v>
      </c>
      <c r="E145" s="123" t="s">
        <v>2082</v>
      </c>
      <c r="F145" s="123" t="s">
        <v>2082</v>
      </c>
      <c r="G145" s="123" t="s">
        <v>2082</v>
      </c>
      <c r="H145" s="123" t="s">
        <v>2082</v>
      </c>
      <c r="I145" s="123" t="s">
        <v>2082</v>
      </c>
      <c r="J145" s="123" t="s">
        <v>2082</v>
      </c>
      <c r="K145" s="123" t="s">
        <v>2082</v>
      </c>
      <c r="L145" s="123" t="s">
        <v>2082</v>
      </c>
      <c r="M145" s="123" t="s">
        <v>2082</v>
      </c>
      <c r="N145" s="123" t="s">
        <v>2082</v>
      </c>
      <c r="O145" s="123" t="s">
        <v>2082</v>
      </c>
      <c r="P145" s="123" t="s">
        <v>2082</v>
      </c>
      <c r="Q145" s="123" t="s">
        <v>2082</v>
      </c>
      <c r="R145" s="123" t="s">
        <v>2082</v>
      </c>
      <c r="S145" s="123" t="s">
        <v>2082</v>
      </c>
      <c r="T145" s="123" t="s">
        <v>2082</v>
      </c>
      <c r="U145" s="123" t="s">
        <v>2082</v>
      </c>
      <c r="V145" s="123" t="s">
        <v>2082</v>
      </c>
      <c r="W145" s="123" t="s">
        <v>2082</v>
      </c>
      <c r="X145" s="123" t="s">
        <v>2082</v>
      </c>
      <c r="Y145" s="123">
        <v>9120046</v>
      </c>
      <c r="Z145" s="123">
        <v>1056</v>
      </c>
      <c r="AA145" s="123" t="s">
        <v>809</v>
      </c>
    </row>
    <row r="146" spans="1:27" x14ac:dyDescent="0.15">
      <c r="A146" s="123" t="str">
        <f t="shared" si="2"/>
        <v>P9120053</v>
      </c>
      <c r="B146" s="123" t="s">
        <v>210</v>
      </c>
      <c r="C146" s="123" t="s">
        <v>2457</v>
      </c>
      <c r="D146" s="123" t="s">
        <v>2458</v>
      </c>
      <c r="E146" s="123" t="s">
        <v>2459</v>
      </c>
      <c r="F146" s="123" t="s">
        <v>2082</v>
      </c>
      <c r="G146" s="123" t="s">
        <v>2082</v>
      </c>
      <c r="H146" s="123" t="s">
        <v>2082</v>
      </c>
      <c r="I146" s="123" t="s">
        <v>2082</v>
      </c>
      <c r="J146" s="123" t="s">
        <v>2082</v>
      </c>
      <c r="K146" s="123" t="s">
        <v>2082</v>
      </c>
      <c r="L146" s="123" t="s">
        <v>2082</v>
      </c>
      <c r="M146" s="123" t="s">
        <v>2082</v>
      </c>
      <c r="N146" s="123" t="s">
        <v>2082</v>
      </c>
      <c r="O146" s="123" t="s">
        <v>2082</v>
      </c>
      <c r="P146" s="123" t="s">
        <v>2082</v>
      </c>
      <c r="Q146" s="123" t="s">
        <v>2082</v>
      </c>
      <c r="R146" s="123" t="s">
        <v>2082</v>
      </c>
      <c r="S146" s="123" t="s">
        <v>2082</v>
      </c>
      <c r="T146" s="123" t="s">
        <v>2082</v>
      </c>
      <c r="U146" s="123" t="s">
        <v>2082</v>
      </c>
      <c r="V146" s="123" t="s">
        <v>2082</v>
      </c>
      <c r="W146" s="123" t="s">
        <v>2082</v>
      </c>
      <c r="X146" s="123" t="s">
        <v>2082</v>
      </c>
      <c r="Y146" s="123">
        <v>9120053</v>
      </c>
      <c r="Z146" s="123">
        <v>1061</v>
      </c>
      <c r="AA146" s="123" t="s">
        <v>809</v>
      </c>
    </row>
    <row r="147" spans="1:27" x14ac:dyDescent="0.15">
      <c r="A147" s="123" t="str">
        <f t="shared" si="2"/>
        <v>P9120061</v>
      </c>
      <c r="B147" s="123" t="s">
        <v>861</v>
      </c>
      <c r="C147" s="123" t="s">
        <v>862</v>
      </c>
      <c r="D147" s="123" t="s">
        <v>2082</v>
      </c>
      <c r="E147" s="123" t="s">
        <v>2082</v>
      </c>
      <c r="F147" s="123" t="s">
        <v>2082</v>
      </c>
      <c r="G147" s="123" t="s">
        <v>2082</v>
      </c>
      <c r="H147" s="123" t="s">
        <v>2082</v>
      </c>
      <c r="I147" s="123" t="s">
        <v>2082</v>
      </c>
      <c r="J147" s="123" t="s">
        <v>2082</v>
      </c>
      <c r="K147" s="123" t="s">
        <v>2082</v>
      </c>
      <c r="L147" s="123" t="s">
        <v>2082</v>
      </c>
      <c r="M147" s="123" t="s">
        <v>2082</v>
      </c>
      <c r="N147" s="123" t="s">
        <v>2082</v>
      </c>
      <c r="O147" s="123" t="s">
        <v>2082</v>
      </c>
      <c r="P147" s="123" t="s">
        <v>2082</v>
      </c>
      <c r="Q147" s="123" t="s">
        <v>2082</v>
      </c>
      <c r="R147" s="123" t="s">
        <v>2082</v>
      </c>
      <c r="S147" s="123" t="s">
        <v>2082</v>
      </c>
      <c r="T147" s="123" t="s">
        <v>2082</v>
      </c>
      <c r="U147" s="123" t="s">
        <v>2082</v>
      </c>
      <c r="V147" s="123" t="s">
        <v>2082</v>
      </c>
      <c r="W147" s="123" t="s">
        <v>2082</v>
      </c>
      <c r="X147" s="123" t="s">
        <v>2082</v>
      </c>
      <c r="Y147" s="123">
        <v>9120061</v>
      </c>
      <c r="Z147" s="123">
        <v>1067</v>
      </c>
      <c r="AA147" s="123" t="s">
        <v>809</v>
      </c>
    </row>
    <row r="148" spans="1:27" x14ac:dyDescent="0.15">
      <c r="A148" s="123" t="str">
        <f t="shared" si="2"/>
        <v>P9120063</v>
      </c>
      <c r="B148" s="123" t="s">
        <v>813</v>
      </c>
      <c r="C148" s="123" t="s">
        <v>814</v>
      </c>
      <c r="D148" s="123" t="s">
        <v>2082</v>
      </c>
      <c r="E148" s="123" t="s">
        <v>2082</v>
      </c>
      <c r="F148" s="123" t="s">
        <v>2082</v>
      </c>
      <c r="G148" s="123" t="s">
        <v>2082</v>
      </c>
      <c r="H148" s="123" t="s">
        <v>2082</v>
      </c>
      <c r="I148" s="123" t="s">
        <v>2082</v>
      </c>
      <c r="J148" s="123" t="s">
        <v>2082</v>
      </c>
      <c r="K148" s="123" t="s">
        <v>2082</v>
      </c>
      <c r="L148" s="123" t="s">
        <v>2082</v>
      </c>
      <c r="M148" s="123" t="s">
        <v>2082</v>
      </c>
      <c r="N148" s="123" t="s">
        <v>2082</v>
      </c>
      <c r="O148" s="123" t="s">
        <v>2082</v>
      </c>
      <c r="P148" s="123" t="s">
        <v>2082</v>
      </c>
      <c r="Q148" s="123" t="s">
        <v>2082</v>
      </c>
      <c r="R148" s="123" t="s">
        <v>2082</v>
      </c>
      <c r="S148" s="123" t="s">
        <v>2082</v>
      </c>
      <c r="T148" s="123" t="s">
        <v>2082</v>
      </c>
      <c r="U148" s="123" t="s">
        <v>2082</v>
      </c>
      <c r="V148" s="123" t="s">
        <v>2082</v>
      </c>
      <c r="W148" s="123" t="s">
        <v>2082</v>
      </c>
      <c r="X148" s="123" t="s">
        <v>2082</v>
      </c>
      <c r="Y148" s="123">
        <v>9120063</v>
      </c>
      <c r="Z148" s="123">
        <v>1070</v>
      </c>
      <c r="AA148" s="123" t="s">
        <v>809</v>
      </c>
    </row>
    <row r="149" spans="1:27" x14ac:dyDescent="0.15">
      <c r="A149" s="123" t="str">
        <f t="shared" si="2"/>
        <v>P9120086</v>
      </c>
      <c r="B149" s="123" t="s">
        <v>817</v>
      </c>
      <c r="C149" s="123" t="s">
        <v>875</v>
      </c>
      <c r="D149" s="123" t="s">
        <v>2082</v>
      </c>
      <c r="E149" s="123" t="s">
        <v>2082</v>
      </c>
      <c r="F149" s="123" t="s">
        <v>2082</v>
      </c>
      <c r="G149" s="123" t="s">
        <v>2082</v>
      </c>
      <c r="H149" s="123" t="s">
        <v>2082</v>
      </c>
      <c r="I149" s="123" t="s">
        <v>2082</v>
      </c>
      <c r="J149" s="123" t="s">
        <v>2082</v>
      </c>
      <c r="K149" s="123" t="s">
        <v>2082</v>
      </c>
      <c r="L149" s="123" t="s">
        <v>2082</v>
      </c>
      <c r="M149" s="123" t="s">
        <v>2082</v>
      </c>
      <c r="N149" s="123" t="s">
        <v>2082</v>
      </c>
      <c r="O149" s="123" t="s">
        <v>2082</v>
      </c>
      <c r="P149" s="123" t="s">
        <v>2082</v>
      </c>
      <c r="Q149" s="123" t="s">
        <v>2082</v>
      </c>
      <c r="R149" s="123" t="s">
        <v>2082</v>
      </c>
      <c r="S149" s="123" t="s">
        <v>2082</v>
      </c>
      <c r="T149" s="123" t="s">
        <v>2082</v>
      </c>
      <c r="U149" s="123" t="s">
        <v>2082</v>
      </c>
      <c r="V149" s="123" t="s">
        <v>2082</v>
      </c>
      <c r="W149" s="123" t="s">
        <v>2082</v>
      </c>
      <c r="X149" s="123" t="s">
        <v>2082</v>
      </c>
      <c r="Y149" s="123">
        <v>9120086</v>
      </c>
      <c r="Z149" s="123">
        <v>1088</v>
      </c>
      <c r="AA149" s="123" t="s">
        <v>809</v>
      </c>
    </row>
    <row r="150" spans="1:27" x14ac:dyDescent="0.15">
      <c r="A150" s="123" t="str">
        <f t="shared" si="2"/>
        <v>P9120087</v>
      </c>
      <c r="B150" s="123" t="s">
        <v>846</v>
      </c>
      <c r="C150" s="123" t="s">
        <v>878</v>
      </c>
      <c r="D150" s="123" t="s">
        <v>2082</v>
      </c>
      <c r="E150" s="123" t="s">
        <v>2082</v>
      </c>
      <c r="F150" s="123" t="s">
        <v>2082</v>
      </c>
      <c r="G150" s="123" t="s">
        <v>2082</v>
      </c>
      <c r="H150" s="123" t="s">
        <v>2082</v>
      </c>
      <c r="I150" s="123" t="s">
        <v>2082</v>
      </c>
      <c r="J150" s="123" t="s">
        <v>2082</v>
      </c>
      <c r="K150" s="123" t="s">
        <v>2082</v>
      </c>
      <c r="L150" s="123" t="s">
        <v>2082</v>
      </c>
      <c r="M150" s="123" t="s">
        <v>2082</v>
      </c>
      <c r="N150" s="123" t="s">
        <v>2082</v>
      </c>
      <c r="O150" s="123" t="s">
        <v>2082</v>
      </c>
      <c r="P150" s="123" t="s">
        <v>2082</v>
      </c>
      <c r="Q150" s="123" t="s">
        <v>2082</v>
      </c>
      <c r="R150" s="123" t="s">
        <v>2082</v>
      </c>
      <c r="S150" s="123" t="s">
        <v>2082</v>
      </c>
      <c r="T150" s="123" t="s">
        <v>2082</v>
      </c>
      <c r="U150" s="123" t="s">
        <v>2082</v>
      </c>
      <c r="V150" s="123" t="s">
        <v>2082</v>
      </c>
      <c r="W150" s="123" t="s">
        <v>2082</v>
      </c>
      <c r="X150" s="123" t="s">
        <v>2082</v>
      </c>
      <c r="Y150" s="123">
        <v>9120087</v>
      </c>
      <c r="Z150" s="123">
        <v>1090</v>
      </c>
      <c r="AA150" s="123" t="s">
        <v>809</v>
      </c>
    </row>
    <row r="151" spans="1:27" x14ac:dyDescent="0.15">
      <c r="A151" s="123" t="str">
        <f t="shared" si="2"/>
        <v>P9120088</v>
      </c>
      <c r="B151" s="123" t="s">
        <v>942</v>
      </c>
      <c r="C151" s="123" t="s">
        <v>941</v>
      </c>
      <c r="D151" s="123" t="s">
        <v>2082</v>
      </c>
      <c r="E151" s="123" t="s">
        <v>2082</v>
      </c>
      <c r="F151" s="123" t="s">
        <v>2082</v>
      </c>
      <c r="G151" s="123" t="s">
        <v>2082</v>
      </c>
      <c r="H151" s="123" t="s">
        <v>2082</v>
      </c>
      <c r="I151" s="123" t="s">
        <v>2082</v>
      </c>
      <c r="J151" s="123" t="s">
        <v>2082</v>
      </c>
      <c r="K151" s="123" t="s">
        <v>2082</v>
      </c>
      <c r="L151" s="123" t="s">
        <v>2082</v>
      </c>
      <c r="M151" s="123" t="s">
        <v>2082</v>
      </c>
      <c r="N151" s="123" t="s">
        <v>2082</v>
      </c>
      <c r="O151" s="123" t="s">
        <v>2082</v>
      </c>
      <c r="P151" s="123" t="s">
        <v>2082</v>
      </c>
      <c r="Q151" s="123" t="s">
        <v>2082</v>
      </c>
      <c r="R151" s="123" t="s">
        <v>2082</v>
      </c>
      <c r="S151" s="123" t="s">
        <v>2082</v>
      </c>
      <c r="T151" s="123" t="s">
        <v>2082</v>
      </c>
      <c r="U151" s="123" t="s">
        <v>2082</v>
      </c>
      <c r="V151" s="123" t="s">
        <v>2082</v>
      </c>
      <c r="W151" s="123" t="s">
        <v>2082</v>
      </c>
      <c r="X151" s="123" t="s">
        <v>2082</v>
      </c>
      <c r="Y151" s="123">
        <v>9120088</v>
      </c>
      <c r="Z151" s="123">
        <v>1092</v>
      </c>
      <c r="AA151" s="123" t="s">
        <v>809</v>
      </c>
    </row>
    <row r="152" spans="1:27" x14ac:dyDescent="0.15">
      <c r="A152" s="123" t="str">
        <f t="shared" si="2"/>
        <v>P9120091</v>
      </c>
      <c r="B152" s="123" t="s">
        <v>820</v>
      </c>
      <c r="C152" s="123" t="s">
        <v>826</v>
      </c>
      <c r="D152" s="123" t="s">
        <v>2082</v>
      </c>
      <c r="E152" s="123" t="s">
        <v>2082</v>
      </c>
      <c r="F152" s="123" t="s">
        <v>2082</v>
      </c>
      <c r="G152" s="123" t="s">
        <v>2082</v>
      </c>
      <c r="H152" s="123" t="s">
        <v>2082</v>
      </c>
      <c r="I152" s="123" t="s">
        <v>2082</v>
      </c>
      <c r="J152" s="123" t="s">
        <v>2082</v>
      </c>
      <c r="K152" s="123" t="s">
        <v>2082</v>
      </c>
      <c r="L152" s="123" t="s">
        <v>2082</v>
      </c>
      <c r="M152" s="123" t="s">
        <v>2082</v>
      </c>
      <c r="N152" s="123" t="s">
        <v>2082</v>
      </c>
      <c r="O152" s="123" t="s">
        <v>2082</v>
      </c>
      <c r="P152" s="123" t="s">
        <v>2082</v>
      </c>
      <c r="Q152" s="123" t="s">
        <v>2082</v>
      </c>
      <c r="R152" s="123" t="s">
        <v>2082</v>
      </c>
      <c r="S152" s="123" t="s">
        <v>2082</v>
      </c>
      <c r="T152" s="123" t="s">
        <v>2082</v>
      </c>
      <c r="U152" s="123" t="s">
        <v>2082</v>
      </c>
      <c r="V152" s="123" t="s">
        <v>2082</v>
      </c>
      <c r="W152" s="123" t="s">
        <v>2082</v>
      </c>
      <c r="X152" s="123" t="s">
        <v>2082</v>
      </c>
      <c r="Y152" s="123">
        <v>9120091</v>
      </c>
      <c r="Z152" s="123">
        <v>1094</v>
      </c>
      <c r="AA152" s="123" t="s">
        <v>809</v>
      </c>
    </row>
    <row r="153" spans="1:27" x14ac:dyDescent="0.15">
      <c r="A153" s="123" t="str">
        <f t="shared" si="2"/>
        <v>P9120425</v>
      </c>
      <c r="B153" s="123" t="s">
        <v>2460</v>
      </c>
      <c r="C153" s="123" t="s">
        <v>2461</v>
      </c>
      <c r="D153" s="123" t="s">
        <v>932</v>
      </c>
      <c r="E153" s="123" t="s">
        <v>2082</v>
      </c>
      <c r="F153" s="123" t="s">
        <v>2082</v>
      </c>
      <c r="G153" s="123" t="s">
        <v>2082</v>
      </c>
      <c r="H153" s="123" t="s">
        <v>2082</v>
      </c>
      <c r="I153" s="123" t="s">
        <v>2082</v>
      </c>
      <c r="J153" s="123" t="s">
        <v>2082</v>
      </c>
      <c r="K153" s="123" t="s">
        <v>2082</v>
      </c>
      <c r="L153" s="123" t="s">
        <v>2082</v>
      </c>
      <c r="M153" s="123" t="s">
        <v>2082</v>
      </c>
      <c r="N153" s="123" t="s">
        <v>2082</v>
      </c>
      <c r="O153" s="123" t="s">
        <v>2082</v>
      </c>
      <c r="P153" s="123" t="s">
        <v>2082</v>
      </c>
      <c r="Q153" s="123" t="s">
        <v>2082</v>
      </c>
      <c r="R153" s="123" t="s">
        <v>2082</v>
      </c>
      <c r="S153" s="123" t="s">
        <v>2082</v>
      </c>
      <c r="T153" s="123" t="s">
        <v>2082</v>
      </c>
      <c r="U153" s="123" t="s">
        <v>2082</v>
      </c>
      <c r="V153" s="123" t="s">
        <v>2082</v>
      </c>
      <c r="W153" s="123" t="s">
        <v>2082</v>
      </c>
      <c r="X153" s="123" t="s">
        <v>2082</v>
      </c>
      <c r="Y153" s="123">
        <v>9120425</v>
      </c>
      <c r="Z153" s="123">
        <v>1155</v>
      </c>
      <c r="AA153" s="123" t="s">
        <v>809</v>
      </c>
    </row>
    <row r="154" spans="1:27" x14ac:dyDescent="0.15">
      <c r="A154" s="123" t="str">
        <f t="shared" si="2"/>
        <v>P9120431</v>
      </c>
      <c r="B154" s="123" t="s">
        <v>868</v>
      </c>
      <c r="C154" s="123" t="s">
        <v>916</v>
      </c>
      <c r="D154" s="123" t="s">
        <v>2082</v>
      </c>
      <c r="E154" s="123" t="s">
        <v>2082</v>
      </c>
      <c r="F154" s="123" t="s">
        <v>2082</v>
      </c>
      <c r="G154" s="123" t="s">
        <v>2082</v>
      </c>
      <c r="H154" s="123" t="s">
        <v>2082</v>
      </c>
      <c r="I154" s="123" t="s">
        <v>2082</v>
      </c>
      <c r="J154" s="123" t="s">
        <v>2082</v>
      </c>
      <c r="K154" s="123" t="s">
        <v>2082</v>
      </c>
      <c r="L154" s="123" t="s">
        <v>2082</v>
      </c>
      <c r="M154" s="123" t="s">
        <v>2082</v>
      </c>
      <c r="N154" s="123" t="s">
        <v>2082</v>
      </c>
      <c r="O154" s="123" t="s">
        <v>2082</v>
      </c>
      <c r="P154" s="123" t="s">
        <v>2082</v>
      </c>
      <c r="Q154" s="123" t="s">
        <v>2082</v>
      </c>
      <c r="R154" s="123" t="s">
        <v>2082</v>
      </c>
      <c r="S154" s="123" t="s">
        <v>2082</v>
      </c>
      <c r="T154" s="123" t="s">
        <v>2082</v>
      </c>
      <c r="U154" s="123" t="s">
        <v>2082</v>
      </c>
      <c r="V154" s="123" t="s">
        <v>2082</v>
      </c>
      <c r="W154" s="123" t="s">
        <v>2082</v>
      </c>
      <c r="X154" s="123" t="s">
        <v>2082</v>
      </c>
      <c r="Y154" s="123">
        <v>9120431</v>
      </c>
      <c r="Z154" s="123">
        <v>1160</v>
      </c>
      <c r="AA154" s="123" t="s">
        <v>809</v>
      </c>
    </row>
    <row r="155" spans="1:27" x14ac:dyDescent="0.15">
      <c r="A155" s="123" t="str">
        <f t="shared" si="2"/>
        <v>P9120434</v>
      </c>
      <c r="B155" s="123" t="s">
        <v>2462</v>
      </c>
      <c r="C155" s="123" t="s">
        <v>936</v>
      </c>
      <c r="D155" s="123" t="s">
        <v>2082</v>
      </c>
      <c r="E155" s="123" t="s">
        <v>2082</v>
      </c>
      <c r="F155" s="123" t="s">
        <v>2082</v>
      </c>
      <c r="G155" s="123" t="s">
        <v>2082</v>
      </c>
      <c r="H155" s="123" t="s">
        <v>2082</v>
      </c>
      <c r="I155" s="123" t="s">
        <v>2082</v>
      </c>
      <c r="J155" s="123" t="s">
        <v>2082</v>
      </c>
      <c r="K155" s="123" t="s">
        <v>2082</v>
      </c>
      <c r="L155" s="123" t="s">
        <v>2082</v>
      </c>
      <c r="M155" s="123" t="s">
        <v>2082</v>
      </c>
      <c r="N155" s="123" t="s">
        <v>2082</v>
      </c>
      <c r="O155" s="123" t="s">
        <v>2082</v>
      </c>
      <c r="P155" s="123" t="s">
        <v>2082</v>
      </c>
      <c r="Q155" s="123" t="s">
        <v>2082</v>
      </c>
      <c r="R155" s="123" t="s">
        <v>2082</v>
      </c>
      <c r="S155" s="123" t="s">
        <v>2082</v>
      </c>
      <c r="T155" s="123" t="s">
        <v>2082</v>
      </c>
      <c r="U155" s="123" t="s">
        <v>2082</v>
      </c>
      <c r="V155" s="123" t="s">
        <v>2082</v>
      </c>
      <c r="W155" s="123" t="s">
        <v>2082</v>
      </c>
      <c r="X155" s="123" t="s">
        <v>2082</v>
      </c>
      <c r="Y155" s="123">
        <v>9120434</v>
      </c>
      <c r="Z155" s="123">
        <v>1164</v>
      </c>
      <c r="AA155" s="123" t="s">
        <v>809</v>
      </c>
    </row>
    <row r="156" spans="1:27" x14ac:dyDescent="0.15">
      <c r="A156" s="123" t="str">
        <f t="shared" si="2"/>
        <v>P9120814</v>
      </c>
      <c r="B156" s="123" t="s">
        <v>838</v>
      </c>
      <c r="C156" s="123" t="s">
        <v>848</v>
      </c>
      <c r="D156" s="123" t="s">
        <v>2082</v>
      </c>
      <c r="E156" s="123" t="s">
        <v>2082</v>
      </c>
      <c r="F156" s="123" t="s">
        <v>2082</v>
      </c>
      <c r="G156" s="123" t="s">
        <v>2082</v>
      </c>
      <c r="H156" s="123" t="s">
        <v>2082</v>
      </c>
      <c r="I156" s="123" t="s">
        <v>2082</v>
      </c>
      <c r="J156" s="123" t="s">
        <v>2082</v>
      </c>
      <c r="K156" s="123" t="s">
        <v>2082</v>
      </c>
      <c r="L156" s="123" t="s">
        <v>2082</v>
      </c>
      <c r="M156" s="123" t="s">
        <v>2082</v>
      </c>
      <c r="N156" s="123" t="s">
        <v>2082</v>
      </c>
      <c r="O156" s="123" t="s">
        <v>2082</v>
      </c>
      <c r="P156" s="123" t="s">
        <v>2082</v>
      </c>
      <c r="Q156" s="123" t="s">
        <v>2082</v>
      </c>
      <c r="R156" s="123" t="s">
        <v>2082</v>
      </c>
      <c r="S156" s="123" t="s">
        <v>2082</v>
      </c>
      <c r="T156" s="123" t="s">
        <v>2082</v>
      </c>
      <c r="U156" s="123" t="s">
        <v>2082</v>
      </c>
      <c r="V156" s="123" t="s">
        <v>2082</v>
      </c>
      <c r="W156" s="123" t="s">
        <v>2082</v>
      </c>
      <c r="X156" s="123" t="s">
        <v>2082</v>
      </c>
      <c r="Y156" s="123">
        <v>9120814</v>
      </c>
      <c r="Z156" s="123">
        <v>1177</v>
      </c>
      <c r="AA156" s="123" t="s">
        <v>809</v>
      </c>
    </row>
    <row r="157" spans="1:27" x14ac:dyDescent="0.15">
      <c r="A157" s="123" t="str">
        <f t="shared" si="2"/>
        <v>P9120825</v>
      </c>
      <c r="B157" s="123" t="s">
        <v>881</v>
      </c>
      <c r="C157" s="123" t="s">
        <v>891</v>
      </c>
      <c r="D157" s="123" t="s">
        <v>2082</v>
      </c>
      <c r="E157" s="123" t="s">
        <v>2082</v>
      </c>
      <c r="F157" s="123" t="s">
        <v>2082</v>
      </c>
      <c r="G157" s="123" t="s">
        <v>2082</v>
      </c>
      <c r="H157" s="123" t="s">
        <v>2082</v>
      </c>
      <c r="I157" s="123" t="s">
        <v>2082</v>
      </c>
      <c r="J157" s="123" t="s">
        <v>2082</v>
      </c>
      <c r="K157" s="123" t="s">
        <v>2082</v>
      </c>
      <c r="L157" s="123" t="s">
        <v>2082</v>
      </c>
      <c r="M157" s="123" t="s">
        <v>2082</v>
      </c>
      <c r="N157" s="123" t="s">
        <v>2082</v>
      </c>
      <c r="O157" s="123" t="s">
        <v>2082</v>
      </c>
      <c r="P157" s="123" t="s">
        <v>2082</v>
      </c>
      <c r="Q157" s="123" t="s">
        <v>2082</v>
      </c>
      <c r="R157" s="123" t="s">
        <v>2082</v>
      </c>
      <c r="S157" s="123" t="s">
        <v>2082</v>
      </c>
      <c r="T157" s="123" t="s">
        <v>2082</v>
      </c>
      <c r="U157" s="123" t="s">
        <v>2082</v>
      </c>
      <c r="V157" s="123" t="s">
        <v>2082</v>
      </c>
      <c r="W157" s="123" t="s">
        <v>2082</v>
      </c>
      <c r="X157" s="123" t="s">
        <v>2082</v>
      </c>
      <c r="Y157" s="123">
        <v>9120825</v>
      </c>
      <c r="Z157" s="123">
        <v>1184</v>
      </c>
      <c r="AA157" s="123" t="s">
        <v>809</v>
      </c>
    </row>
    <row r="158" spans="1:27" x14ac:dyDescent="0.15">
      <c r="A158" s="123" t="str">
        <f t="shared" si="2"/>
        <v>P9130016</v>
      </c>
      <c r="B158" s="123" t="s">
        <v>2463</v>
      </c>
      <c r="C158" s="123" t="s">
        <v>2464</v>
      </c>
      <c r="D158" s="123" t="s">
        <v>2465</v>
      </c>
      <c r="E158" s="123" t="s">
        <v>2466</v>
      </c>
      <c r="F158" s="123" t="s">
        <v>2467</v>
      </c>
      <c r="G158" s="123" t="s">
        <v>2468</v>
      </c>
      <c r="H158" s="123" t="s">
        <v>2469</v>
      </c>
      <c r="I158" s="123" t="s">
        <v>2082</v>
      </c>
      <c r="J158" s="123" t="s">
        <v>2082</v>
      </c>
      <c r="K158" s="123" t="s">
        <v>2082</v>
      </c>
      <c r="L158" s="123" t="s">
        <v>2082</v>
      </c>
      <c r="M158" s="123" t="s">
        <v>2082</v>
      </c>
      <c r="N158" s="123" t="s">
        <v>2082</v>
      </c>
      <c r="O158" s="123" t="s">
        <v>2082</v>
      </c>
      <c r="P158" s="123" t="s">
        <v>2082</v>
      </c>
      <c r="Q158" s="123" t="s">
        <v>2082</v>
      </c>
      <c r="R158" s="123" t="s">
        <v>2082</v>
      </c>
      <c r="S158" s="123" t="s">
        <v>2082</v>
      </c>
      <c r="T158" s="123" t="s">
        <v>2082</v>
      </c>
      <c r="U158" s="123" t="s">
        <v>2082</v>
      </c>
      <c r="V158" s="123" t="s">
        <v>2082</v>
      </c>
      <c r="W158" s="123" t="s">
        <v>2082</v>
      </c>
      <c r="X158" s="123" t="s">
        <v>2082</v>
      </c>
      <c r="Y158" s="123">
        <v>9130016</v>
      </c>
      <c r="Z158" s="123">
        <v>1198</v>
      </c>
      <c r="AA158" s="123" t="s">
        <v>1382</v>
      </c>
    </row>
    <row r="159" spans="1:27" x14ac:dyDescent="0.15">
      <c r="A159" s="123" t="str">
        <f t="shared" si="2"/>
        <v>P9130027</v>
      </c>
      <c r="B159" s="123" t="s">
        <v>2470</v>
      </c>
      <c r="C159" s="123" t="s">
        <v>2471</v>
      </c>
      <c r="D159" s="123" t="s">
        <v>2472</v>
      </c>
      <c r="E159" s="123" t="s">
        <v>2082</v>
      </c>
      <c r="F159" s="123" t="s">
        <v>2082</v>
      </c>
      <c r="G159" s="123" t="s">
        <v>2082</v>
      </c>
      <c r="H159" s="123" t="s">
        <v>2082</v>
      </c>
      <c r="I159" s="123" t="s">
        <v>2082</v>
      </c>
      <c r="J159" s="123" t="s">
        <v>2082</v>
      </c>
      <c r="K159" s="123" t="s">
        <v>2082</v>
      </c>
      <c r="L159" s="123" t="s">
        <v>2082</v>
      </c>
      <c r="M159" s="123" t="s">
        <v>2082</v>
      </c>
      <c r="N159" s="123" t="s">
        <v>2082</v>
      </c>
      <c r="O159" s="123" t="s">
        <v>2082</v>
      </c>
      <c r="P159" s="123" t="s">
        <v>2082</v>
      </c>
      <c r="Q159" s="123" t="s">
        <v>2082</v>
      </c>
      <c r="R159" s="123" t="s">
        <v>2082</v>
      </c>
      <c r="S159" s="123" t="s">
        <v>2082</v>
      </c>
      <c r="T159" s="123" t="s">
        <v>2082</v>
      </c>
      <c r="U159" s="123" t="s">
        <v>2082</v>
      </c>
      <c r="V159" s="123" t="s">
        <v>2082</v>
      </c>
      <c r="W159" s="123" t="s">
        <v>2082</v>
      </c>
      <c r="X159" s="123" t="s">
        <v>2082</v>
      </c>
      <c r="Y159" s="123">
        <v>9130027</v>
      </c>
      <c r="Z159" s="123">
        <v>1212</v>
      </c>
      <c r="AA159" s="123" t="s">
        <v>1382</v>
      </c>
    </row>
    <row r="160" spans="1:27" x14ac:dyDescent="0.15">
      <c r="A160" s="123" t="str">
        <f t="shared" si="2"/>
        <v>P9130031</v>
      </c>
      <c r="B160" s="123" t="s">
        <v>2473</v>
      </c>
      <c r="C160" s="123" t="s">
        <v>1596</v>
      </c>
      <c r="D160" s="123" t="s">
        <v>2082</v>
      </c>
      <c r="E160" s="123" t="s">
        <v>2082</v>
      </c>
      <c r="F160" s="123" t="s">
        <v>2082</v>
      </c>
      <c r="G160" s="123" t="s">
        <v>2082</v>
      </c>
      <c r="H160" s="123" t="s">
        <v>2082</v>
      </c>
      <c r="I160" s="123" t="s">
        <v>2082</v>
      </c>
      <c r="J160" s="123" t="s">
        <v>2082</v>
      </c>
      <c r="K160" s="123" t="s">
        <v>2082</v>
      </c>
      <c r="L160" s="123" t="s">
        <v>2082</v>
      </c>
      <c r="M160" s="123" t="s">
        <v>2082</v>
      </c>
      <c r="N160" s="123" t="s">
        <v>2082</v>
      </c>
      <c r="O160" s="123" t="s">
        <v>2082</v>
      </c>
      <c r="P160" s="123" t="s">
        <v>2082</v>
      </c>
      <c r="Q160" s="123" t="s">
        <v>2082</v>
      </c>
      <c r="R160" s="123" t="s">
        <v>2082</v>
      </c>
      <c r="S160" s="123" t="s">
        <v>2082</v>
      </c>
      <c r="T160" s="123" t="s">
        <v>2082</v>
      </c>
      <c r="U160" s="123" t="s">
        <v>2082</v>
      </c>
      <c r="V160" s="123" t="s">
        <v>2082</v>
      </c>
      <c r="W160" s="123" t="s">
        <v>2082</v>
      </c>
      <c r="X160" s="123" t="s">
        <v>2082</v>
      </c>
      <c r="Y160" s="123">
        <v>9130031</v>
      </c>
      <c r="Z160" s="123">
        <v>1215</v>
      </c>
      <c r="AA160" s="123" t="s">
        <v>1382</v>
      </c>
    </row>
    <row r="161" spans="1:27" x14ac:dyDescent="0.15">
      <c r="A161" s="123" t="str">
        <f t="shared" si="2"/>
        <v>P9130032</v>
      </c>
      <c r="B161" s="123" t="s">
        <v>2474</v>
      </c>
      <c r="C161" s="123" t="s">
        <v>1612</v>
      </c>
      <c r="D161" s="123" t="s">
        <v>2082</v>
      </c>
      <c r="E161" s="123" t="s">
        <v>2082</v>
      </c>
      <c r="F161" s="123" t="s">
        <v>2082</v>
      </c>
      <c r="G161" s="123" t="s">
        <v>2082</v>
      </c>
      <c r="H161" s="123" t="s">
        <v>2082</v>
      </c>
      <c r="I161" s="123" t="s">
        <v>2082</v>
      </c>
      <c r="J161" s="123" t="s">
        <v>2082</v>
      </c>
      <c r="K161" s="123" t="s">
        <v>2082</v>
      </c>
      <c r="L161" s="123" t="s">
        <v>2082</v>
      </c>
      <c r="M161" s="123" t="s">
        <v>2082</v>
      </c>
      <c r="N161" s="123" t="s">
        <v>2082</v>
      </c>
      <c r="O161" s="123" t="s">
        <v>2082</v>
      </c>
      <c r="P161" s="123" t="s">
        <v>2082</v>
      </c>
      <c r="Q161" s="123" t="s">
        <v>2082</v>
      </c>
      <c r="R161" s="123" t="s">
        <v>2082</v>
      </c>
      <c r="S161" s="123" t="s">
        <v>2082</v>
      </c>
      <c r="T161" s="123" t="s">
        <v>2082</v>
      </c>
      <c r="U161" s="123" t="s">
        <v>2082</v>
      </c>
      <c r="V161" s="123" t="s">
        <v>2082</v>
      </c>
      <c r="W161" s="123" t="s">
        <v>2082</v>
      </c>
      <c r="X161" s="123" t="s">
        <v>2082</v>
      </c>
      <c r="Y161" s="123">
        <v>9130032</v>
      </c>
      <c r="Z161" s="123">
        <v>1217</v>
      </c>
      <c r="AA161" s="123" t="s">
        <v>1382</v>
      </c>
    </row>
    <row r="162" spans="1:27" x14ac:dyDescent="0.15">
      <c r="A162" s="123" t="str">
        <f t="shared" si="2"/>
        <v>P9130035</v>
      </c>
      <c r="B162" s="123" t="s">
        <v>1583</v>
      </c>
      <c r="C162" s="123" t="s">
        <v>1613</v>
      </c>
      <c r="D162" s="123" t="s">
        <v>2082</v>
      </c>
      <c r="E162" s="123" t="s">
        <v>2082</v>
      </c>
      <c r="F162" s="123" t="s">
        <v>2082</v>
      </c>
      <c r="G162" s="123" t="s">
        <v>2082</v>
      </c>
      <c r="H162" s="123" t="s">
        <v>2082</v>
      </c>
      <c r="I162" s="123" t="s">
        <v>2082</v>
      </c>
      <c r="J162" s="123" t="s">
        <v>2082</v>
      </c>
      <c r="K162" s="123" t="s">
        <v>2082</v>
      </c>
      <c r="L162" s="123" t="s">
        <v>2082</v>
      </c>
      <c r="M162" s="123" t="s">
        <v>2082</v>
      </c>
      <c r="N162" s="123" t="s">
        <v>2082</v>
      </c>
      <c r="O162" s="123" t="s">
        <v>2082</v>
      </c>
      <c r="P162" s="123" t="s">
        <v>2082</v>
      </c>
      <c r="Q162" s="123" t="s">
        <v>2082</v>
      </c>
      <c r="R162" s="123" t="s">
        <v>2082</v>
      </c>
      <c r="S162" s="123" t="s">
        <v>2082</v>
      </c>
      <c r="T162" s="123" t="s">
        <v>2082</v>
      </c>
      <c r="U162" s="123" t="s">
        <v>2082</v>
      </c>
      <c r="V162" s="123" t="s">
        <v>2082</v>
      </c>
      <c r="W162" s="123" t="s">
        <v>2082</v>
      </c>
      <c r="X162" s="123" t="s">
        <v>2082</v>
      </c>
      <c r="Y162" s="123">
        <v>9130035</v>
      </c>
      <c r="Z162" s="123">
        <v>1221</v>
      </c>
      <c r="AA162" s="123" t="s">
        <v>1382</v>
      </c>
    </row>
    <row r="163" spans="1:27" x14ac:dyDescent="0.15">
      <c r="A163" s="123" t="str">
        <f t="shared" si="2"/>
        <v>P9130036</v>
      </c>
      <c r="B163" s="123" t="s">
        <v>2475</v>
      </c>
      <c r="C163" s="123" t="s">
        <v>1615</v>
      </c>
      <c r="D163" s="123" t="s">
        <v>2082</v>
      </c>
      <c r="E163" s="123" t="s">
        <v>2082</v>
      </c>
      <c r="F163" s="123" t="s">
        <v>2082</v>
      </c>
      <c r="G163" s="123" t="s">
        <v>2082</v>
      </c>
      <c r="H163" s="123" t="s">
        <v>2082</v>
      </c>
      <c r="I163" s="123" t="s">
        <v>2082</v>
      </c>
      <c r="J163" s="123" t="s">
        <v>2082</v>
      </c>
      <c r="K163" s="123" t="s">
        <v>2082</v>
      </c>
      <c r="L163" s="123" t="s">
        <v>2082</v>
      </c>
      <c r="M163" s="123" t="s">
        <v>2082</v>
      </c>
      <c r="N163" s="123" t="s">
        <v>2082</v>
      </c>
      <c r="O163" s="123" t="s">
        <v>2082</v>
      </c>
      <c r="P163" s="123" t="s">
        <v>2082</v>
      </c>
      <c r="Q163" s="123" t="s">
        <v>2082</v>
      </c>
      <c r="R163" s="123" t="s">
        <v>2082</v>
      </c>
      <c r="S163" s="123" t="s">
        <v>2082</v>
      </c>
      <c r="T163" s="123" t="s">
        <v>2082</v>
      </c>
      <c r="U163" s="123" t="s">
        <v>2082</v>
      </c>
      <c r="V163" s="123" t="s">
        <v>2082</v>
      </c>
      <c r="W163" s="123" t="s">
        <v>2082</v>
      </c>
      <c r="X163" s="123" t="s">
        <v>2082</v>
      </c>
      <c r="Y163" s="123">
        <v>9130036</v>
      </c>
      <c r="Z163" s="123">
        <v>1223</v>
      </c>
      <c r="AA163" s="123" t="s">
        <v>1382</v>
      </c>
    </row>
    <row r="164" spans="1:27" x14ac:dyDescent="0.15">
      <c r="A164" s="123" t="str">
        <f t="shared" si="2"/>
        <v>P9130037</v>
      </c>
      <c r="B164" s="123" t="s">
        <v>2476</v>
      </c>
      <c r="C164" s="123" t="s">
        <v>1589</v>
      </c>
      <c r="D164" s="123" t="s">
        <v>2082</v>
      </c>
      <c r="E164" s="123" t="s">
        <v>2082</v>
      </c>
      <c r="F164" s="123" t="s">
        <v>2082</v>
      </c>
      <c r="G164" s="123" t="s">
        <v>2082</v>
      </c>
      <c r="H164" s="123" t="s">
        <v>2082</v>
      </c>
      <c r="I164" s="123" t="s">
        <v>2082</v>
      </c>
      <c r="J164" s="123" t="s">
        <v>2082</v>
      </c>
      <c r="K164" s="123" t="s">
        <v>2082</v>
      </c>
      <c r="L164" s="123" t="s">
        <v>2082</v>
      </c>
      <c r="M164" s="123" t="s">
        <v>2082</v>
      </c>
      <c r="N164" s="123" t="s">
        <v>2082</v>
      </c>
      <c r="O164" s="123" t="s">
        <v>2082</v>
      </c>
      <c r="P164" s="123" t="s">
        <v>2082</v>
      </c>
      <c r="Q164" s="123" t="s">
        <v>2082</v>
      </c>
      <c r="R164" s="123" t="s">
        <v>2082</v>
      </c>
      <c r="S164" s="123" t="s">
        <v>2082</v>
      </c>
      <c r="T164" s="123" t="s">
        <v>2082</v>
      </c>
      <c r="U164" s="123" t="s">
        <v>2082</v>
      </c>
      <c r="V164" s="123" t="s">
        <v>2082</v>
      </c>
      <c r="W164" s="123" t="s">
        <v>2082</v>
      </c>
      <c r="X164" s="123" t="s">
        <v>2082</v>
      </c>
      <c r="Y164" s="123">
        <v>9130037</v>
      </c>
      <c r="Z164" s="123">
        <v>1225</v>
      </c>
      <c r="AA164" s="123" t="s">
        <v>1382</v>
      </c>
    </row>
    <row r="165" spans="1:27" x14ac:dyDescent="0.15">
      <c r="A165" s="123" t="str">
        <f t="shared" si="2"/>
        <v>P9130038</v>
      </c>
      <c r="B165" s="123" t="s">
        <v>1588</v>
      </c>
      <c r="C165" s="123" t="s">
        <v>1611</v>
      </c>
      <c r="D165" s="123" t="s">
        <v>1595</v>
      </c>
      <c r="E165" s="123" t="s">
        <v>1614</v>
      </c>
      <c r="F165" s="123" t="s">
        <v>2082</v>
      </c>
      <c r="G165" s="123" t="s">
        <v>2082</v>
      </c>
      <c r="H165" s="123" t="s">
        <v>2082</v>
      </c>
      <c r="I165" s="123" t="s">
        <v>2082</v>
      </c>
      <c r="J165" s="123" t="s">
        <v>2082</v>
      </c>
      <c r="K165" s="123" t="s">
        <v>2082</v>
      </c>
      <c r="L165" s="123" t="s">
        <v>2082</v>
      </c>
      <c r="M165" s="123" t="s">
        <v>2082</v>
      </c>
      <c r="N165" s="123" t="s">
        <v>2082</v>
      </c>
      <c r="O165" s="123" t="s">
        <v>2082</v>
      </c>
      <c r="P165" s="123" t="s">
        <v>2082</v>
      </c>
      <c r="Q165" s="123" t="s">
        <v>2082</v>
      </c>
      <c r="R165" s="123" t="s">
        <v>2082</v>
      </c>
      <c r="S165" s="123" t="s">
        <v>2082</v>
      </c>
      <c r="T165" s="123" t="s">
        <v>2082</v>
      </c>
      <c r="U165" s="123" t="s">
        <v>2082</v>
      </c>
      <c r="V165" s="123" t="s">
        <v>2082</v>
      </c>
      <c r="W165" s="123" t="s">
        <v>2082</v>
      </c>
      <c r="X165" s="123" t="s">
        <v>2082</v>
      </c>
      <c r="Y165" s="123">
        <v>9130038</v>
      </c>
      <c r="Z165" s="123">
        <v>1227</v>
      </c>
      <c r="AA165" s="123" t="s">
        <v>1382</v>
      </c>
    </row>
    <row r="166" spans="1:27" x14ac:dyDescent="0.15">
      <c r="A166" s="123" t="str">
        <f t="shared" si="2"/>
        <v>P9130042</v>
      </c>
      <c r="B166" s="123" t="s">
        <v>2477</v>
      </c>
      <c r="C166" s="123" t="s">
        <v>2478</v>
      </c>
      <c r="D166" s="123" t="s">
        <v>2082</v>
      </c>
      <c r="E166" s="123" t="s">
        <v>2082</v>
      </c>
      <c r="F166" s="123" t="s">
        <v>2082</v>
      </c>
      <c r="G166" s="123" t="s">
        <v>2082</v>
      </c>
      <c r="H166" s="123" t="s">
        <v>2082</v>
      </c>
      <c r="I166" s="123" t="s">
        <v>2082</v>
      </c>
      <c r="J166" s="123" t="s">
        <v>2082</v>
      </c>
      <c r="K166" s="123" t="s">
        <v>2082</v>
      </c>
      <c r="L166" s="123" t="s">
        <v>2082</v>
      </c>
      <c r="M166" s="123" t="s">
        <v>2082</v>
      </c>
      <c r="N166" s="123" t="s">
        <v>2082</v>
      </c>
      <c r="O166" s="123" t="s">
        <v>2082</v>
      </c>
      <c r="P166" s="123" t="s">
        <v>2082</v>
      </c>
      <c r="Q166" s="123" t="s">
        <v>2082</v>
      </c>
      <c r="R166" s="123" t="s">
        <v>2082</v>
      </c>
      <c r="S166" s="123" t="s">
        <v>2082</v>
      </c>
      <c r="T166" s="123" t="s">
        <v>2082</v>
      </c>
      <c r="U166" s="123" t="s">
        <v>2082</v>
      </c>
      <c r="V166" s="123" t="s">
        <v>2082</v>
      </c>
      <c r="W166" s="123" t="s">
        <v>2082</v>
      </c>
      <c r="X166" s="123" t="s">
        <v>2082</v>
      </c>
      <c r="Y166" s="123">
        <v>9130042</v>
      </c>
      <c r="Z166" s="123">
        <v>1232</v>
      </c>
      <c r="AA166" s="123" t="s">
        <v>1382</v>
      </c>
    </row>
    <row r="167" spans="1:27" x14ac:dyDescent="0.15">
      <c r="A167" s="123" t="str">
        <f t="shared" si="2"/>
        <v>P9130043</v>
      </c>
      <c r="B167" s="123" t="s">
        <v>2479</v>
      </c>
      <c r="C167" s="123" t="s">
        <v>2480</v>
      </c>
      <c r="D167" s="123" t="s">
        <v>2481</v>
      </c>
      <c r="E167" s="123" t="s">
        <v>2482</v>
      </c>
      <c r="F167" s="123" t="s">
        <v>2082</v>
      </c>
      <c r="G167" s="123" t="s">
        <v>2082</v>
      </c>
      <c r="H167" s="123" t="s">
        <v>2082</v>
      </c>
      <c r="I167" s="123" t="s">
        <v>2082</v>
      </c>
      <c r="J167" s="123" t="s">
        <v>2082</v>
      </c>
      <c r="K167" s="123" t="s">
        <v>2082</v>
      </c>
      <c r="L167" s="123" t="s">
        <v>2082</v>
      </c>
      <c r="M167" s="123" t="s">
        <v>2082</v>
      </c>
      <c r="N167" s="123" t="s">
        <v>2082</v>
      </c>
      <c r="O167" s="123" t="s">
        <v>2082</v>
      </c>
      <c r="P167" s="123" t="s">
        <v>2082</v>
      </c>
      <c r="Q167" s="123" t="s">
        <v>2082</v>
      </c>
      <c r="R167" s="123" t="s">
        <v>2082</v>
      </c>
      <c r="S167" s="123" t="s">
        <v>2082</v>
      </c>
      <c r="T167" s="123" t="s">
        <v>2082</v>
      </c>
      <c r="U167" s="123" t="s">
        <v>2082</v>
      </c>
      <c r="V167" s="123" t="s">
        <v>2082</v>
      </c>
      <c r="W167" s="123" t="s">
        <v>2082</v>
      </c>
      <c r="X167" s="123" t="s">
        <v>2082</v>
      </c>
      <c r="Y167" s="123">
        <v>9130043</v>
      </c>
      <c r="Z167" s="123">
        <v>1234</v>
      </c>
      <c r="AA167" s="123" t="s">
        <v>1382</v>
      </c>
    </row>
    <row r="168" spans="1:27" x14ac:dyDescent="0.15">
      <c r="A168" s="123" t="str">
        <f t="shared" si="2"/>
        <v>P9130044</v>
      </c>
      <c r="B168" s="123" t="s">
        <v>2483</v>
      </c>
      <c r="C168" s="123" t="s">
        <v>2484</v>
      </c>
      <c r="D168" s="123" t="s">
        <v>2485</v>
      </c>
      <c r="E168" s="123" t="s">
        <v>2486</v>
      </c>
      <c r="F168" s="123" t="s">
        <v>2487</v>
      </c>
      <c r="G168" s="123" t="s">
        <v>2488</v>
      </c>
      <c r="H168" s="123" t="s">
        <v>2082</v>
      </c>
      <c r="I168" s="123" t="s">
        <v>2082</v>
      </c>
      <c r="J168" s="123" t="s">
        <v>2082</v>
      </c>
      <c r="K168" s="123" t="s">
        <v>2082</v>
      </c>
      <c r="L168" s="123" t="s">
        <v>2082</v>
      </c>
      <c r="M168" s="123" t="s">
        <v>2082</v>
      </c>
      <c r="N168" s="123" t="s">
        <v>2082</v>
      </c>
      <c r="O168" s="123" t="s">
        <v>2082</v>
      </c>
      <c r="P168" s="123" t="s">
        <v>2082</v>
      </c>
      <c r="Q168" s="123" t="s">
        <v>2082</v>
      </c>
      <c r="R168" s="123" t="s">
        <v>2082</v>
      </c>
      <c r="S168" s="123" t="s">
        <v>2082</v>
      </c>
      <c r="T168" s="123" t="s">
        <v>2082</v>
      </c>
      <c r="U168" s="123" t="s">
        <v>2082</v>
      </c>
      <c r="V168" s="123" t="s">
        <v>2082</v>
      </c>
      <c r="W168" s="123" t="s">
        <v>2082</v>
      </c>
      <c r="X168" s="123" t="s">
        <v>2082</v>
      </c>
      <c r="Y168" s="123">
        <v>9130044</v>
      </c>
      <c r="Z168" s="123">
        <v>1238</v>
      </c>
      <c r="AA168" s="123" t="s">
        <v>1382</v>
      </c>
    </row>
    <row r="169" spans="1:27" x14ac:dyDescent="0.15">
      <c r="A169" s="123" t="str">
        <f t="shared" si="2"/>
        <v>P9130045</v>
      </c>
      <c r="B169" s="123" t="s">
        <v>2489</v>
      </c>
      <c r="C169" s="123" t="s">
        <v>2490</v>
      </c>
      <c r="D169" s="123" t="s">
        <v>2491</v>
      </c>
      <c r="E169" s="123" t="s">
        <v>2492</v>
      </c>
      <c r="F169" s="123" t="s">
        <v>2082</v>
      </c>
      <c r="G169" s="123" t="s">
        <v>2082</v>
      </c>
      <c r="H169" s="123" t="s">
        <v>2082</v>
      </c>
      <c r="I169" s="123" t="s">
        <v>2082</v>
      </c>
      <c r="J169" s="123" t="s">
        <v>2082</v>
      </c>
      <c r="K169" s="123" t="s">
        <v>2082</v>
      </c>
      <c r="L169" s="123" t="s">
        <v>2082</v>
      </c>
      <c r="M169" s="123" t="s">
        <v>2082</v>
      </c>
      <c r="N169" s="123" t="s">
        <v>2082</v>
      </c>
      <c r="O169" s="123" t="s">
        <v>2082</v>
      </c>
      <c r="P169" s="123" t="s">
        <v>2082</v>
      </c>
      <c r="Q169" s="123" t="s">
        <v>2082</v>
      </c>
      <c r="R169" s="123" t="s">
        <v>2082</v>
      </c>
      <c r="S169" s="123" t="s">
        <v>2082</v>
      </c>
      <c r="T169" s="123" t="s">
        <v>2082</v>
      </c>
      <c r="U169" s="123" t="s">
        <v>2082</v>
      </c>
      <c r="V169" s="123" t="s">
        <v>2082</v>
      </c>
      <c r="W169" s="123" t="s">
        <v>2082</v>
      </c>
      <c r="X169" s="123" t="s">
        <v>2082</v>
      </c>
      <c r="Y169" s="123">
        <v>9130045</v>
      </c>
      <c r="Z169" s="123">
        <v>1244</v>
      </c>
      <c r="AA169" s="123" t="s">
        <v>1382</v>
      </c>
    </row>
    <row r="170" spans="1:27" x14ac:dyDescent="0.15">
      <c r="A170" s="123" t="str">
        <f t="shared" si="2"/>
        <v>P9130046</v>
      </c>
      <c r="B170" s="123" t="s">
        <v>2493</v>
      </c>
      <c r="C170" s="123" t="s">
        <v>2494</v>
      </c>
      <c r="D170" s="123" t="s">
        <v>2495</v>
      </c>
      <c r="E170" s="123" t="s">
        <v>2496</v>
      </c>
      <c r="F170" s="123" t="s">
        <v>2082</v>
      </c>
      <c r="G170" s="123" t="s">
        <v>2082</v>
      </c>
      <c r="H170" s="123" t="s">
        <v>2082</v>
      </c>
      <c r="I170" s="123" t="s">
        <v>2082</v>
      </c>
      <c r="J170" s="123" t="s">
        <v>2082</v>
      </c>
      <c r="K170" s="123" t="s">
        <v>2082</v>
      </c>
      <c r="L170" s="123" t="s">
        <v>2082</v>
      </c>
      <c r="M170" s="123" t="s">
        <v>2082</v>
      </c>
      <c r="N170" s="123" t="s">
        <v>2082</v>
      </c>
      <c r="O170" s="123" t="s">
        <v>2082</v>
      </c>
      <c r="P170" s="123" t="s">
        <v>2082</v>
      </c>
      <c r="Q170" s="123" t="s">
        <v>2082</v>
      </c>
      <c r="R170" s="123" t="s">
        <v>2082</v>
      </c>
      <c r="S170" s="123" t="s">
        <v>2082</v>
      </c>
      <c r="T170" s="123" t="s">
        <v>2082</v>
      </c>
      <c r="U170" s="123" t="s">
        <v>2082</v>
      </c>
      <c r="V170" s="123" t="s">
        <v>2082</v>
      </c>
      <c r="W170" s="123" t="s">
        <v>2082</v>
      </c>
      <c r="X170" s="123" t="s">
        <v>2082</v>
      </c>
      <c r="Y170" s="123">
        <v>9130046</v>
      </c>
      <c r="Z170" s="123">
        <v>1248</v>
      </c>
      <c r="AA170" s="123" t="s">
        <v>1382</v>
      </c>
    </row>
    <row r="171" spans="1:27" x14ac:dyDescent="0.15">
      <c r="A171" s="123" t="str">
        <f t="shared" si="2"/>
        <v>P9130047</v>
      </c>
      <c r="B171" s="123" t="s">
        <v>2497</v>
      </c>
      <c r="C171" s="123" t="s">
        <v>2498</v>
      </c>
      <c r="D171" s="123" t="s">
        <v>2499</v>
      </c>
      <c r="E171" s="123" t="s">
        <v>2082</v>
      </c>
      <c r="F171" s="123" t="s">
        <v>2082</v>
      </c>
      <c r="G171" s="123" t="s">
        <v>2082</v>
      </c>
      <c r="H171" s="123" t="s">
        <v>2082</v>
      </c>
      <c r="I171" s="123" t="s">
        <v>2082</v>
      </c>
      <c r="J171" s="123" t="s">
        <v>2082</v>
      </c>
      <c r="K171" s="123" t="s">
        <v>2082</v>
      </c>
      <c r="L171" s="123" t="s">
        <v>2082</v>
      </c>
      <c r="M171" s="123" t="s">
        <v>2082</v>
      </c>
      <c r="N171" s="123" t="s">
        <v>2082</v>
      </c>
      <c r="O171" s="123" t="s">
        <v>2082</v>
      </c>
      <c r="P171" s="123" t="s">
        <v>2082</v>
      </c>
      <c r="Q171" s="123" t="s">
        <v>2082</v>
      </c>
      <c r="R171" s="123" t="s">
        <v>2082</v>
      </c>
      <c r="S171" s="123" t="s">
        <v>2082</v>
      </c>
      <c r="T171" s="123" t="s">
        <v>2082</v>
      </c>
      <c r="U171" s="123" t="s">
        <v>2082</v>
      </c>
      <c r="V171" s="123" t="s">
        <v>2082</v>
      </c>
      <c r="W171" s="123" t="s">
        <v>2082</v>
      </c>
      <c r="X171" s="123" t="s">
        <v>2082</v>
      </c>
      <c r="Y171" s="123">
        <v>9130047</v>
      </c>
      <c r="Z171" s="123">
        <v>1252</v>
      </c>
      <c r="AA171" s="123" t="s">
        <v>1382</v>
      </c>
    </row>
    <row r="172" spans="1:27" x14ac:dyDescent="0.15">
      <c r="A172" s="123" t="str">
        <f t="shared" si="2"/>
        <v>P9130048</v>
      </c>
      <c r="B172" s="123" t="s">
        <v>2500</v>
      </c>
      <c r="C172" s="123" t="s">
        <v>2501</v>
      </c>
      <c r="D172" s="123" t="s">
        <v>2502</v>
      </c>
      <c r="E172" s="123" t="s">
        <v>2503</v>
      </c>
      <c r="F172" s="123" t="s">
        <v>2504</v>
      </c>
      <c r="G172" s="123" t="s">
        <v>2082</v>
      </c>
      <c r="H172" s="123" t="s">
        <v>2082</v>
      </c>
      <c r="I172" s="123" t="s">
        <v>2082</v>
      </c>
      <c r="J172" s="123" t="s">
        <v>2082</v>
      </c>
      <c r="K172" s="123" t="s">
        <v>2082</v>
      </c>
      <c r="L172" s="123" t="s">
        <v>2082</v>
      </c>
      <c r="M172" s="123" t="s">
        <v>2082</v>
      </c>
      <c r="N172" s="123" t="s">
        <v>2082</v>
      </c>
      <c r="O172" s="123" t="s">
        <v>2082</v>
      </c>
      <c r="P172" s="123" t="s">
        <v>2082</v>
      </c>
      <c r="Q172" s="123" t="s">
        <v>2082</v>
      </c>
      <c r="R172" s="123" t="s">
        <v>2082</v>
      </c>
      <c r="S172" s="123" t="s">
        <v>2082</v>
      </c>
      <c r="T172" s="123" t="s">
        <v>2082</v>
      </c>
      <c r="U172" s="123" t="s">
        <v>2082</v>
      </c>
      <c r="V172" s="123" t="s">
        <v>2082</v>
      </c>
      <c r="W172" s="123" t="s">
        <v>2082</v>
      </c>
      <c r="X172" s="123" t="s">
        <v>2082</v>
      </c>
      <c r="Y172" s="123">
        <v>9130048</v>
      </c>
      <c r="Z172" s="123">
        <v>1255</v>
      </c>
      <c r="AA172" s="123" t="s">
        <v>1382</v>
      </c>
    </row>
    <row r="173" spans="1:27" x14ac:dyDescent="0.15">
      <c r="A173" s="123" t="str">
        <f t="shared" si="2"/>
        <v>P9130052</v>
      </c>
      <c r="B173" s="123" t="s">
        <v>2505</v>
      </c>
      <c r="C173" s="123" t="s">
        <v>2506</v>
      </c>
      <c r="D173" s="123" t="s">
        <v>2507</v>
      </c>
      <c r="E173" s="123" t="s">
        <v>2082</v>
      </c>
      <c r="F173" s="123" t="s">
        <v>2082</v>
      </c>
      <c r="G173" s="123" t="s">
        <v>2082</v>
      </c>
      <c r="H173" s="123" t="s">
        <v>2082</v>
      </c>
      <c r="I173" s="123" t="s">
        <v>2082</v>
      </c>
      <c r="J173" s="123" t="s">
        <v>2082</v>
      </c>
      <c r="K173" s="123" t="s">
        <v>2082</v>
      </c>
      <c r="L173" s="123" t="s">
        <v>2082</v>
      </c>
      <c r="M173" s="123" t="s">
        <v>2082</v>
      </c>
      <c r="N173" s="123" t="s">
        <v>2082</v>
      </c>
      <c r="O173" s="123" t="s">
        <v>2082</v>
      </c>
      <c r="P173" s="123" t="s">
        <v>2082</v>
      </c>
      <c r="Q173" s="123" t="s">
        <v>2082</v>
      </c>
      <c r="R173" s="123" t="s">
        <v>2082</v>
      </c>
      <c r="S173" s="123" t="s">
        <v>2082</v>
      </c>
      <c r="T173" s="123" t="s">
        <v>2082</v>
      </c>
      <c r="U173" s="123" t="s">
        <v>2082</v>
      </c>
      <c r="V173" s="123" t="s">
        <v>2082</v>
      </c>
      <c r="W173" s="123" t="s">
        <v>2082</v>
      </c>
      <c r="X173" s="123" t="s">
        <v>2082</v>
      </c>
      <c r="Y173" s="123">
        <v>9130052</v>
      </c>
      <c r="Z173" s="123">
        <v>1261</v>
      </c>
      <c r="AA173" s="123" t="s">
        <v>1382</v>
      </c>
    </row>
    <row r="174" spans="1:27" x14ac:dyDescent="0.15">
      <c r="A174" s="123" t="str">
        <f t="shared" si="2"/>
        <v>P9130054</v>
      </c>
      <c r="B174" s="123" t="s">
        <v>1597</v>
      </c>
      <c r="C174" s="123" t="s">
        <v>2508</v>
      </c>
      <c r="D174" s="123" t="s">
        <v>2509</v>
      </c>
      <c r="E174" s="123" t="s">
        <v>2510</v>
      </c>
      <c r="F174" s="123" t="s">
        <v>2082</v>
      </c>
      <c r="G174" s="123" t="s">
        <v>2082</v>
      </c>
      <c r="H174" s="123" t="s">
        <v>2082</v>
      </c>
      <c r="I174" s="123" t="s">
        <v>2082</v>
      </c>
      <c r="J174" s="123" t="s">
        <v>2082</v>
      </c>
      <c r="K174" s="123" t="s">
        <v>2082</v>
      </c>
      <c r="L174" s="123" t="s">
        <v>2082</v>
      </c>
      <c r="M174" s="123" t="s">
        <v>2082</v>
      </c>
      <c r="N174" s="123" t="s">
        <v>2082</v>
      </c>
      <c r="O174" s="123" t="s">
        <v>2082</v>
      </c>
      <c r="P174" s="123" t="s">
        <v>2082</v>
      </c>
      <c r="Q174" s="123" t="s">
        <v>2082</v>
      </c>
      <c r="R174" s="123" t="s">
        <v>2082</v>
      </c>
      <c r="S174" s="123" t="s">
        <v>2082</v>
      </c>
      <c r="T174" s="123" t="s">
        <v>2082</v>
      </c>
      <c r="U174" s="123" t="s">
        <v>2082</v>
      </c>
      <c r="V174" s="123" t="s">
        <v>2082</v>
      </c>
      <c r="W174" s="123" t="s">
        <v>2082</v>
      </c>
      <c r="X174" s="123" t="s">
        <v>2082</v>
      </c>
      <c r="Y174" s="123">
        <v>9130054</v>
      </c>
      <c r="Z174" s="123">
        <v>1265</v>
      </c>
      <c r="AA174" s="123" t="s">
        <v>1382</v>
      </c>
    </row>
    <row r="175" spans="1:27" x14ac:dyDescent="0.15">
      <c r="A175" s="123" t="str">
        <f t="shared" si="2"/>
        <v>P9130056</v>
      </c>
      <c r="B175" s="123" t="s">
        <v>1593</v>
      </c>
      <c r="C175" s="123" t="s">
        <v>2511</v>
      </c>
      <c r="D175" s="123" t="s">
        <v>2512</v>
      </c>
      <c r="E175" s="123" t="s">
        <v>2513</v>
      </c>
      <c r="F175" s="123" t="s">
        <v>2082</v>
      </c>
      <c r="G175" s="123" t="s">
        <v>2082</v>
      </c>
      <c r="H175" s="123" t="s">
        <v>2082</v>
      </c>
      <c r="I175" s="123" t="s">
        <v>2082</v>
      </c>
      <c r="J175" s="123" t="s">
        <v>2082</v>
      </c>
      <c r="K175" s="123" t="s">
        <v>2082</v>
      </c>
      <c r="L175" s="123" t="s">
        <v>2082</v>
      </c>
      <c r="M175" s="123" t="s">
        <v>2082</v>
      </c>
      <c r="N175" s="123" t="s">
        <v>2082</v>
      </c>
      <c r="O175" s="123" t="s">
        <v>2082</v>
      </c>
      <c r="P175" s="123" t="s">
        <v>2082</v>
      </c>
      <c r="Q175" s="123" t="s">
        <v>2082</v>
      </c>
      <c r="R175" s="123" t="s">
        <v>2082</v>
      </c>
      <c r="S175" s="123" t="s">
        <v>2082</v>
      </c>
      <c r="T175" s="123" t="s">
        <v>2082</v>
      </c>
      <c r="U175" s="123" t="s">
        <v>2082</v>
      </c>
      <c r="V175" s="123" t="s">
        <v>2082</v>
      </c>
      <c r="W175" s="123" t="s">
        <v>2082</v>
      </c>
      <c r="X175" s="123" t="s">
        <v>2082</v>
      </c>
      <c r="Y175" s="123">
        <v>9130056</v>
      </c>
      <c r="Z175" s="123">
        <v>1270</v>
      </c>
      <c r="AA175" s="123" t="s">
        <v>1382</v>
      </c>
    </row>
    <row r="176" spans="1:27" x14ac:dyDescent="0.15">
      <c r="A176" s="123" t="str">
        <f t="shared" si="2"/>
        <v>P9130057</v>
      </c>
      <c r="B176" s="123" t="s">
        <v>1590</v>
      </c>
      <c r="C176" s="123" t="s">
        <v>2514</v>
      </c>
      <c r="D176" s="123" t="s">
        <v>2515</v>
      </c>
      <c r="E176" s="123" t="s">
        <v>2516</v>
      </c>
      <c r="F176" s="123" t="s">
        <v>2517</v>
      </c>
      <c r="G176" s="123" t="s">
        <v>2518</v>
      </c>
      <c r="H176" s="123" t="s">
        <v>2082</v>
      </c>
      <c r="I176" s="123" t="s">
        <v>2082</v>
      </c>
      <c r="J176" s="123" t="s">
        <v>2082</v>
      </c>
      <c r="K176" s="123" t="s">
        <v>2082</v>
      </c>
      <c r="L176" s="123" t="s">
        <v>2082</v>
      </c>
      <c r="M176" s="123" t="s">
        <v>2082</v>
      </c>
      <c r="N176" s="123" t="s">
        <v>2082</v>
      </c>
      <c r="O176" s="123" t="s">
        <v>2082</v>
      </c>
      <c r="P176" s="123" t="s">
        <v>2082</v>
      </c>
      <c r="Q176" s="123" t="s">
        <v>2082</v>
      </c>
      <c r="R176" s="123" t="s">
        <v>2082</v>
      </c>
      <c r="S176" s="123" t="s">
        <v>2082</v>
      </c>
      <c r="T176" s="123" t="s">
        <v>2082</v>
      </c>
      <c r="U176" s="123" t="s">
        <v>2082</v>
      </c>
      <c r="V176" s="123" t="s">
        <v>2082</v>
      </c>
      <c r="W176" s="123" t="s">
        <v>2082</v>
      </c>
      <c r="X176" s="123" t="s">
        <v>2082</v>
      </c>
      <c r="Y176" s="123">
        <v>9130057</v>
      </c>
      <c r="Z176" s="123">
        <v>1274</v>
      </c>
      <c r="AA176" s="123" t="s">
        <v>1382</v>
      </c>
    </row>
    <row r="177" spans="1:27" x14ac:dyDescent="0.15">
      <c r="A177" s="123" t="str">
        <f t="shared" si="2"/>
        <v>P9130058</v>
      </c>
      <c r="B177" s="123" t="s">
        <v>2519</v>
      </c>
      <c r="C177" s="123" t="s">
        <v>2520</v>
      </c>
      <c r="D177" s="123" t="s">
        <v>2082</v>
      </c>
      <c r="E177" s="123" t="s">
        <v>2082</v>
      </c>
      <c r="F177" s="123" t="s">
        <v>2082</v>
      </c>
      <c r="G177" s="123" t="s">
        <v>2082</v>
      </c>
      <c r="H177" s="123" t="s">
        <v>2082</v>
      </c>
      <c r="I177" s="123" t="s">
        <v>2082</v>
      </c>
      <c r="J177" s="123" t="s">
        <v>2082</v>
      </c>
      <c r="K177" s="123" t="s">
        <v>2082</v>
      </c>
      <c r="L177" s="123" t="s">
        <v>2082</v>
      </c>
      <c r="M177" s="123" t="s">
        <v>2082</v>
      </c>
      <c r="N177" s="123" t="s">
        <v>2082</v>
      </c>
      <c r="O177" s="123" t="s">
        <v>2082</v>
      </c>
      <c r="P177" s="123" t="s">
        <v>2082</v>
      </c>
      <c r="Q177" s="123" t="s">
        <v>2082</v>
      </c>
      <c r="R177" s="123" t="s">
        <v>2082</v>
      </c>
      <c r="S177" s="123" t="s">
        <v>2082</v>
      </c>
      <c r="T177" s="123" t="s">
        <v>2082</v>
      </c>
      <c r="U177" s="123" t="s">
        <v>2082</v>
      </c>
      <c r="V177" s="123" t="s">
        <v>2082</v>
      </c>
      <c r="W177" s="123" t="s">
        <v>2082</v>
      </c>
      <c r="X177" s="123" t="s">
        <v>2082</v>
      </c>
      <c r="Y177" s="123">
        <v>9130058</v>
      </c>
      <c r="Z177" s="123">
        <v>1280</v>
      </c>
      <c r="AA177" s="123" t="s">
        <v>1382</v>
      </c>
    </row>
    <row r="178" spans="1:27" x14ac:dyDescent="0.15">
      <c r="A178" s="123" t="str">
        <f t="shared" si="2"/>
        <v>P9130064</v>
      </c>
      <c r="B178" s="123" t="s">
        <v>2521</v>
      </c>
      <c r="C178" s="123" t="s">
        <v>2522</v>
      </c>
      <c r="D178" s="123" t="s">
        <v>2523</v>
      </c>
      <c r="E178" s="123" t="s">
        <v>2524</v>
      </c>
      <c r="F178" s="123" t="s">
        <v>2525</v>
      </c>
      <c r="G178" s="123" t="s">
        <v>1579</v>
      </c>
      <c r="H178" s="123" t="s">
        <v>2082</v>
      </c>
      <c r="I178" s="123" t="s">
        <v>2082</v>
      </c>
      <c r="J178" s="123" t="s">
        <v>2082</v>
      </c>
      <c r="K178" s="123" t="s">
        <v>2082</v>
      </c>
      <c r="L178" s="123" t="s">
        <v>2082</v>
      </c>
      <c r="M178" s="123" t="s">
        <v>2082</v>
      </c>
      <c r="N178" s="123" t="s">
        <v>2082</v>
      </c>
      <c r="O178" s="123" t="s">
        <v>2082</v>
      </c>
      <c r="P178" s="123" t="s">
        <v>2082</v>
      </c>
      <c r="Q178" s="123" t="s">
        <v>2082</v>
      </c>
      <c r="R178" s="123" t="s">
        <v>2082</v>
      </c>
      <c r="S178" s="123" t="s">
        <v>2082</v>
      </c>
      <c r="T178" s="123" t="s">
        <v>2082</v>
      </c>
      <c r="U178" s="123" t="s">
        <v>2082</v>
      </c>
      <c r="V178" s="123" t="s">
        <v>2082</v>
      </c>
      <c r="W178" s="123" t="s">
        <v>2082</v>
      </c>
      <c r="X178" s="123" t="s">
        <v>2082</v>
      </c>
      <c r="Y178" s="123">
        <v>9130064</v>
      </c>
      <c r="Z178" s="123">
        <v>1285</v>
      </c>
      <c r="AA178" s="123" t="s">
        <v>1382</v>
      </c>
    </row>
    <row r="179" spans="1:27" x14ac:dyDescent="0.15">
      <c r="A179" s="123" t="str">
        <f t="shared" si="2"/>
        <v>P9140039</v>
      </c>
      <c r="B179" s="123" t="s">
        <v>585</v>
      </c>
      <c r="C179" s="123" t="s">
        <v>634</v>
      </c>
      <c r="D179" s="123" t="s">
        <v>2082</v>
      </c>
      <c r="E179" s="123" t="s">
        <v>2082</v>
      </c>
      <c r="F179" s="123" t="s">
        <v>2082</v>
      </c>
      <c r="G179" s="123" t="s">
        <v>2082</v>
      </c>
      <c r="H179" s="123" t="s">
        <v>2082</v>
      </c>
      <c r="I179" s="123" t="s">
        <v>2082</v>
      </c>
      <c r="J179" s="123" t="s">
        <v>2082</v>
      </c>
      <c r="K179" s="123" t="s">
        <v>2082</v>
      </c>
      <c r="L179" s="123" t="s">
        <v>2082</v>
      </c>
      <c r="M179" s="123" t="s">
        <v>2082</v>
      </c>
      <c r="N179" s="123" t="s">
        <v>2082</v>
      </c>
      <c r="O179" s="123" t="s">
        <v>2082</v>
      </c>
      <c r="P179" s="123" t="s">
        <v>2082</v>
      </c>
      <c r="Q179" s="123" t="s">
        <v>2082</v>
      </c>
      <c r="R179" s="123" t="s">
        <v>2082</v>
      </c>
      <c r="S179" s="123" t="s">
        <v>2082</v>
      </c>
      <c r="T179" s="123" t="s">
        <v>2082</v>
      </c>
      <c r="U179" s="123" t="s">
        <v>2082</v>
      </c>
      <c r="V179" s="123" t="s">
        <v>2082</v>
      </c>
      <c r="W179" s="123" t="s">
        <v>2082</v>
      </c>
      <c r="X179" s="123" t="s">
        <v>2082</v>
      </c>
      <c r="Y179" s="123">
        <v>9140039</v>
      </c>
      <c r="Z179" s="123">
        <v>1323</v>
      </c>
      <c r="AA179" s="123" t="s">
        <v>549</v>
      </c>
    </row>
    <row r="180" spans="1:27" x14ac:dyDescent="0.15">
      <c r="A180" s="123" t="str">
        <f t="shared" si="2"/>
        <v>P9140044</v>
      </c>
      <c r="B180" s="123" t="s">
        <v>2526</v>
      </c>
      <c r="C180" s="123" t="s">
        <v>2527</v>
      </c>
      <c r="D180" s="123" t="s">
        <v>2082</v>
      </c>
      <c r="E180" s="123" t="s">
        <v>2082</v>
      </c>
      <c r="F180" s="123" t="s">
        <v>2082</v>
      </c>
      <c r="G180" s="123" t="s">
        <v>2082</v>
      </c>
      <c r="H180" s="123" t="s">
        <v>2082</v>
      </c>
      <c r="I180" s="123" t="s">
        <v>2082</v>
      </c>
      <c r="J180" s="123" t="s">
        <v>2082</v>
      </c>
      <c r="K180" s="123" t="s">
        <v>2082</v>
      </c>
      <c r="L180" s="123" t="s">
        <v>2082</v>
      </c>
      <c r="M180" s="123" t="s">
        <v>2082</v>
      </c>
      <c r="N180" s="123" t="s">
        <v>2082</v>
      </c>
      <c r="O180" s="123" t="s">
        <v>2082</v>
      </c>
      <c r="P180" s="123" t="s">
        <v>2082</v>
      </c>
      <c r="Q180" s="123" t="s">
        <v>2082</v>
      </c>
      <c r="R180" s="123" t="s">
        <v>2082</v>
      </c>
      <c r="S180" s="123" t="s">
        <v>2082</v>
      </c>
      <c r="T180" s="123" t="s">
        <v>2082</v>
      </c>
      <c r="U180" s="123" t="s">
        <v>2082</v>
      </c>
      <c r="V180" s="123" t="s">
        <v>2082</v>
      </c>
      <c r="W180" s="123" t="s">
        <v>2082</v>
      </c>
      <c r="X180" s="123" t="s">
        <v>2082</v>
      </c>
      <c r="Y180" s="123">
        <v>9140044</v>
      </c>
      <c r="Z180" s="123">
        <v>1328</v>
      </c>
      <c r="AA180" s="123" t="s">
        <v>549</v>
      </c>
    </row>
    <row r="181" spans="1:27" x14ac:dyDescent="0.15">
      <c r="A181" s="123" t="str">
        <f t="shared" si="2"/>
        <v>P9140051</v>
      </c>
      <c r="B181" s="123" t="s">
        <v>2411</v>
      </c>
      <c r="C181" s="123" t="s">
        <v>2412</v>
      </c>
      <c r="D181" s="123" t="s">
        <v>2082</v>
      </c>
      <c r="E181" s="123" t="s">
        <v>2082</v>
      </c>
      <c r="F181" s="123" t="s">
        <v>2082</v>
      </c>
      <c r="G181" s="123" t="s">
        <v>2082</v>
      </c>
      <c r="H181" s="123" t="s">
        <v>2082</v>
      </c>
      <c r="I181" s="123" t="s">
        <v>2082</v>
      </c>
      <c r="J181" s="123" t="s">
        <v>2082</v>
      </c>
      <c r="K181" s="123" t="s">
        <v>2082</v>
      </c>
      <c r="L181" s="123" t="s">
        <v>2082</v>
      </c>
      <c r="M181" s="123" t="s">
        <v>2082</v>
      </c>
      <c r="N181" s="123" t="s">
        <v>2082</v>
      </c>
      <c r="O181" s="123" t="s">
        <v>2082</v>
      </c>
      <c r="P181" s="123" t="s">
        <v>2082</v>
      </c>
      <c r="Q181" s="123" t="s">
        <v>2082</v>
      </c>
      <c r="R181" s="123" t="s">
        <v>2082</v>
      </c>
      <c r="S181" s="123" t="s">
        <v>2082</v>
      </c>
      <c r="T181" s="123" t="s">
        <v>2082</v>
      </c>
      <c r="U181" s="123" t="s">
        <v>2082</v>
      </c>
      <c r="V181" s="123" t="s">
        <v>2082</v>
      </c>
      <c r="W181" s="123" t="s">
        <v>2082</v>
      </c>
      <c r="X181" s="123" t="s">
        <v>2082</v>
      </c>
      <c r="Y181" s="123">
        <v>9140051</v>
      </c>
      <c r="Z181" s="123">
        <v>1333</v>
      </c>
      <c r="AA181" s="123" t="s">
        <v>549</v>
      </c>
    </row>
    <row r="182" spans="1:27" x14ac:dyDescent="0.15">
      <c r="A182" s="123" t="str">
        <f t="shared" si="2"/>
        <v>P9140052</v>
      </c>
      <c r="B182" s="123" t="s">
        <v>2528</v>
      </c>
      <c r="C182" s="123" t="s">
        <v>2529</v>
      </c>
      <c r="D182" s="123" t="s">
        <v>2082</v>
      </c>
      <c r="E182" s="123" t="s">
        <v>2082</v>
      </c>
      <c r="F182" s="123" t="s">
        <v>2082</v>
      </c>
      <c r="G182" s="123" t="s">
        <v>2082</v>
      </c>
      <c r="H182" s="123" t="s">
        <v>2082</v>
      </c>
      <c r="I182" s="123" t="s">
        <v>2082</v>
      </c>
      <c r="J182" s="123" t="s">
        <v>2082</v>
      </c>
      <c r="K182" s="123" t="s">
        <v>2082</v>
      </c>
      <c r="L182" s="123" t="s">
        <v>2082</v>
      </c>
      <c r="M182" s="123" t="s">
        <v>2082</v>
      </c>
      <c r="N182" s="123" t="s">
        <v>2082</v>
      </c>
      <c r="O182" s="123" t="s">
        <v>2082</v>
      </c>
      <c r="P182" s="123" t="s">
        <v>2082</v>
      </c>
      <c r="Q182" s="123" t="s">
        <v>2082</v>
      </c>
      <c r="R182" s="123" t="s">
        <v>2082</v>
      </c>
      <c r="S182" s="123" t="s">
        <v>2082</v>
      </c>
      <c r="T182" s="123" t="s">
        <v>2082</v>
      </c>
      <c r="U182" s="123" t="s">
        <v>2082</v>
      </c>
      <c r="V182" s="123" t="s">
        <v>2082</v>
      </c>
      <c r="W182" s="123" t="s">
        <v>2082</v>
      </c>
      <c r="X182" s="123" t="s">
        <v>2082</v>
      </c>
      <c r="Y182" s="123">
        <v>9140052</v>
      </c>
      <c r="Z182" s="123">
        <v>1335</v>
      </c>
      <c r="AA182" s="123" t="s">
        <v>549</v>
      </c>
    </row>
    <row r="183" spans="1:27" x14ac:dyDescent="0.15">
      <c r="A183" s="123" t="str">
        <f t="shared" si="2"/>
        <v>P9140053</v>
      </c>
      <c r="B183" s="123" t="s">
        <v>650</v>
      </c>
      <c r="C183" s="123" t="s">
        <v>2530</v>
      </c>
      <c r="D183" s="123" t="s">
        <v>2082</v>
      </c>
      <c r="E183" s="123" t="s">
        <v>2082</v>
      </c>
      <c r="F183" s="123" t="s">
        <v>2082</v>
      </c>
      <c r="G183" s="123" t="s">
        <v>2082</v>
      </c>
      <c r="H183" s="123" t="s">
        <v>2082</v>
      </c>
      <c r="I183" s="123" t="s">
        <v>2082</v>
      </c>
      <c r="J183" s="123" t="s">
        <v>2082</v>
      </c>
      <c r="K183" s="123" t="s">
        <v>2082</v>
      </c>
      <c r="L183" s="123" t="s">
        <v>2082</v>
      </c>
      <c r="M183" s="123" t="s">
        <v>2082</v>
      </c>
      <c r="N183" s="123" t="s">
        <v>2082</v>
      </c>
      <c r="O183" s="123" t="s">
        <v>2082</v>
      </c>
      <c r="P183" s="123" t="s">
        <v>2082</v>
      </c>
      <c r="Q183" s="123" t="s">
        <v>2082</v>
      </c>
      <c r="R183" s="123" t="s">
        <v>2082</v>
      </c>
      <c r="S183" s="123" t="s">
        <v>2082</v>
      </c>
      <c r="T183" s="123" t="s">
        <v>2082</v>
      </c>
      <c r="U183" s="123" t="s">
        <v>2082</v>
      </c>
      <c r="V183" s="123" t="s">
        <v>2082</v>
      </c>
      <c r="W183" s="123" t="s">
        <v>2082</v>
      </c>
      <c r="X183" s="123" t="s">
        <v>2082</v>
      </c>
      <c r="Y183" s="123">
        <v>9140053</v>
      </c>
      <c r="Z183" s="123">
        <v>1337</v>
      </c>
      <c r="AA183" s="123" t="s">
        <v>549</v>
      </c>
    </row>
    <row r="184" spans="1:27" x14ac:dyDescent="0.15">
      <c r="A184" s="123" t="str">
        <f t="shared" si="2"/>
        <v>P9140055</v>
      </c>
      <c r="B184" s="123" t="s">
        <v>2531</v>
      </c>
      <c r="C184" s="123" t="s">
        <v>2532</v>
      </c>
      <c r="D184" s="123" t="s">
        <v>2082</v>
      </c>
      <c r="E184" s="123" t="s">
        <v>2082</v>
      </c>
      <c r="F184" s="123" t="s">
        <v>2082</v>
      </c>
      <c r="G184" s="123" t="s">
        <v>2082</v>
      </c>
      <c r="H184" s="123" t="s">
        <v>2082</v>
      </c>
      <c r="I184" s="123" t="s">
        <v>2082</v>
      </c>
      <c r="J184" s="123" t="s">
        <v>2082</v>
      </c>
      <c r="K184" s="123" t="s">
        <v>2082</v>
      </c>
      <c r="L184" s="123" t="s">
        <v>2082</v>
      </c>
      <c r="M184" s="123" t="s">
        <v>2082</v>
      </c>
      <c r="N184" s="123" t="s">
        <v>2082</v>
      </c>
      <c r="O184" s="123" t="s">
        <v>2082</v>
      </c>
      <c r="P184" s="123" t="s">
        <v>2082</v>
      </c>
      <c r="Q184" s="123" t="s">
        <v>2082</v>
      </c>
      <c r="R184" s="123" t="s">
        <v>2082</v>
      </c>
      <c r="S184" s="123" t="s">
        <v>2082</v>
      </c>
      <c r="T184" s="123" t="s">
        <v>2082</v>
      </c>
      <c r="U184" s="123" t="s">
        <v>2082</v>
      </c>
      <c r="V184" s="123" t="s">
        <v>2082</v>
      </c>
      <c r="W184" s="123" t="s">
        <v>2082</v>
      </c>
      <c r="X184" s="123" t="s">
        <v>2082</v>
      </c>
      <c r="Y184" s="123">
        <v>9140055</v>
      </c>
      <c r="Z184" s="123">
        <v>1340</v>
      </c>
      <c r="AA184" s="123" t="s">
        <v>549</v>
      </c>
    </row>
    <row r="185" spans="1:27" x14ac:dyDescent="0.15">
      <c r="A185" s="123" t="str">
        <f t="shared" si="2"/>
        <v>P9140056</v>
      </c>
      <c r="B185" s="123" t="s">
        <v>2533</v>
      </c>
      <c r="C185" s="123" t="s">
        <v>2534</v>
      </c>
      <c r="D185" s="123" t="s">
        <v>2535</v>
      </c>
      <c r="E185" s="123" t="s">
        <v>2082</v>
      </c>
      <c r="F185" s="123" t="s">
        <v>2082</v>
      </c>
      <c r="G185" s="123" t="s">
        <v>2082</v>
      </c>
      <c r="H185" s="123" t="s">
        <v>2082</v>
      </c>
      <c r="I185" s="123" t="s">
        <v>2082</v>
      </c>
      <c r="J185" s="123" t="s">
        <v>2082</v>
      </c>
      <c r="K185" s="123" t="s">
        <v>2082</v>
      </c>
      <c r="L185" s="123" t="s">
        <v>2082</v>
      </c>
      <c r="M185" s="123" t="s">
        <v>2082</v>
      </c>
      <c r="N185" s="123" t="s">
        <v>2082</v>
      </c>
      <c r="O185" s="123" t="s">
        <v>2082</v>
      </c>
      <c r="P185" s="123" t="s">
        <v>2082</v>
      </c>
      <c r="Q185" s="123" t="s">
        <v>2082</v>
      </c>
      <c r="R185" s="123" t="s">
        <v>2082</v>
      </c>
      <c r="S185" s="123" t="s">
        <v>2082</v>
      </c>
      <c r="T185" s="123" t="s">
        <v>2082</v>
      </c>
      <c r="U185" s="123" t="s">
        <v>2082</v>
      </c>
      <c r="V185" s="123" t="s">
        <v>2082</v>
      </c>
      <c r="W185" s="123" t="s">
        <v>2082</v>
      </c>
      <c r="X185" s="123" t="s">
        <v>2082</v>
      </c>
      <c r="Y185" s="123">
        <v>9140056</v>
      </c>
      <c r="Z185" s="123">
        <v>1342</v>
      </c>
      <c r="AA185" s="123" t="s">
        <v>549</v>
      </c>
    </row>
    <row r="186" spans="1:27" x14ac:dyDescent="0.15">
      <c r="A186" s="123" t="str">
        <f t="shared" si="2"/>
        <v>P9140058</v>
      </c>
      <c r="B186" s="123" t="s">
        <v>2536</v>
      </c>
      <c r="C186" s="123" t="s">
        <v>2537</v>
      </c>
      <c r="D186" s="123" t="s">
        <v>2538</v>
      </c>
      <c r="E186" s="123" t="s">
        <v>2082</v>
      </c>
      <c r="F186" s="123" t="s">
        <v>2082</v>
      </c>
      <c r="G186" s="123" t="s">
        <v>2082</v>
      </c>
      <c r="H186" s="123" t="s">
        <v>2082</v>
      </c>
      <c r="I186" s="123" t="s">
        <v>2082</v>
      </c>
      <c r="J186" s="123" t="s">
        <v>2082</v>
      </c>
      <c r="K186" s="123" t="s">
        <v>2082</v>
      </c>
      <c r="L186" s="123" t="s">
        <v>2082</v>
      </c>
      <c r="M186" s="123" t="s">
        <v>2082</v>
      </c>
      <c r="N186" s="123" t="s">
        <v>2082</v>
      </c>
      <c r="O186" s="123" t="s">
        <v>2082</v>
      </c>
      <c r="P186" s="123" t="s">
        <v>2082</v>
      </c>
      <c r="Q186" s="123" t="s">
        <v>2082</v>
      </c>
      <c r="R186" s="123" t="s">
        <v>2082</v>
      </c>
      <c r="S186" s="123" t="s">
        <v>2082</v>
      </c>
      <c r="T186" s="123" t="s">
        <v>2082</v>
      </c>
      <c r="U186" s="123" t="s">
        <v>2082</v>
      </c>
      <c r="V186" s="123" t="s">
        <v>2082</v>
      </c>
      <c r="W186" s="123" t="s">
        <v>2082</v>
      </c>
      <c r="X186" s="123" t="s">
        <v>2082</v>
      </c>
      <c r="Y186" s="123">
        <v>9140058</v>
      </c>
      <c r="Z186" s="123">
        <v>1346</v>
      </c>
      <c r="AA186" s="123" t="s">
        <v>549</v>
      </c>
    </row>
    <row r="187" spans="1:27" x14ac:dyDescent="0.15">
      <c r="A187" s="123" t="str">
        <f t="shared" si="2"/>
        <v>P9140063</v>
      </c>
      <c r="B187" s="123" t="s">
        <v>2539</v>
      </c>
      <c r="C187" s="123" t="s">
        <v>2540</v>
      </c>
      <c r="D187" s="123" t="s">
        <v>2082</v>
      </c>
      <c r="E187" s="123" t="s">
        <v>2082</v>
      </c>
      <c r="F187" s="123" t="s">
        <v>2082</v>
      </c>
      <c r="G187" s="123" t="s">
        <v>2082</v>
      </c>
      <c r="H187" s="123" t="s">
        <v>2082</v>
      </c>
      <c r="I187" s="123" t="s">
        <v>2082</v>
      </c>
      <c r="J187" s="123" t="s">
        <v>2082</v>
      </c>
      <c r="K187" s="123" t="s">
        <v>2082</v>
      </c>
      <c r="L187" s="123" t="s">
        <v>2082</v>
      </c>
      <c r="M187" s="123" t="s">
        <v>2082</v>
      </c>
      <c r="N187" s="123" t="s">
        <v>2082</v>
      </c>
      <c r="O187" s="123" t="s">
        <v>2082</v>
      </c>
      <c r="P187" s="123" t="s">
        <v>2082</v>
      </c>
      <c r="Q187" s="123" t="s">
        <v>2082</v>
      </c>
      <c r="R187" s="123" t="s">
        <v>2082</v>
      </c>
      <c r="S187" s="123" t="s">
        <v>2082</v>
      </c>
      <c r="T187" s="123" t="s">
        <v>2082</v>
      </c>
      <c r="U187" s="123" t="s">
        <v>2082</v>
      </c>
      <c r="V187" s="123" t="s">
        <v>2082</v>
      </c>
      <c r="W187" s="123" t="s">
        <v>2082</v>
      </c>
      <c r="X187" s="123" t="s">
        <v>2082</v>
      </c>
      <c r="Y187" s="123">
        <v>9140063</v>
      </c>
      <c r="Z187" s="123">
        <v>1352</v>
      </c>
      <c r="AA187" s="123" t="s">
        <v>549</v>
      </c>
    </row>
    <row r="188" spans="1:27" x14ac:dyDescent="0.15">
      <c r="A188" s="123" t="str">
        <f t="shared" si="2"/>
        <v>P9140122</v>
      </c>
      <c r="B188" s="123" t="s">
        <v>2541</v>
      </c>
      <c r="C188" s="123" t="s">
        <v>2542</v>
      </c>
      <c r="D188" s="123" t="s">
        <v>2082</v>
      </c>
      <c r="E188" s="123" t="s">
        <v>2082</v>
      </c>
      <c r="F188" s="123" t="s">
        <v>2082</v>
      </c>
      <c r="G188" s="123" t="s">
        <v>2082</v>
      </c>
      <c r="H188" s="123" t="s">
        <v>2082</v>
      </c>
      <c r="I188" s="123" t="s">
        <v>2082</v>
      </c>
      <c r="J188" s="123" t="s">
        <v>2082</v>
      </c>
      <c r="K188" s="123" t="s">
        <v>2082</v>
      </c>
      <c r="L188" s="123" t="s">
        <v>2082</v>
      </c>
      <c r="M188" s="123" t="s">
        <v>2082</v>
      </c>
      <c r="N188" s="123" t="s">
        <v>2082</v>
      </c>
      <c r="O188" s="123" t="s">
        <v>2082</v>
      </c>
      <c r="P188" s="123" t="s">
        <v>2082</v>
      </c>
      <c r="Q188" s="123" t="s">
        <v>2082</v>
      </c>
      <c r="R188" s="123" t="s">
        <v>2082</v>
      </c>
      <c r="S188" s="123" t="s">
        <v>2082</v>
      </c>
      <c r="T188" s="123" t="s">
        <v>2082</v>
      </c>
      <c r="U188" s="123" t="s">
        <v>2082</v>
      </c>
      <c r="V188" s="123" t="s">
        <v>2082</v>
      </c>
      <c r="W188" s="123" t="s">
        <v>2082</v>
      </c>
      <c r="X188" s="123" t="s">
        <v>2082</v>
      </c>
      <c r="Y188" s="123">
        <v>9140122</v>
      </c>
      <c r="Z188" s="123">
        <v>1367</v>
      </c>
      <c r="AA188" s="123" t="s">
        <v>549</v>
      </c>
    </row>
    <row r="189" spans="1:27" x14ac:dyDescent="0.15">
      <c r="A189" s="123" t="str">
        <f t="shared" si="2"/>
        <v>P9140124</v>
      </c>
      <c r="B189" s="123" t="s">
        <v>2543</v>
      </c>
      <c r="C189" s="123" t="s">
        <v>2544</v>
      </c>
      <c r="D189" s="123" t="s">
        <v>561</v>
      </c>
      <c r="E189" s="123" t="s">
        <v>2082</v>
      </c>
      <c r="F189" s="123" t="s">
        <v>2082</v>
      </c>
      <c r="G189" s="123" t="s">
        <v>2082</v>
      </c>
      <c r="H189" s="123" t="s">
        <v>2082</v>
      </c>
      <c r="I189" s="123" t="s">
        <v>2082</v>
      </c>
      <c r="J189" s="123" t="s">
        <v>2082</v>
      </c>
      <c r="K189" s="123" t="s">
        <v>2082</v>
      </c>
      <c r="L189" s="123" t="s">
        <v>2082</v>
      </c>
      <c r="M189" s="123" t="s">
        <v>2082</v>
      </c>
      <c r="N189" s="123" t="s">
        <v>2082</v>
      </c>
      <c r="O189" s="123" t="s">
        <v>2082</v>
      </c>
      <c r="P189" s="123" t="s">
        <v>2082</v>
      </c>
      <c r="Q189" s="123" t="s">
        <v>2082</v>
      </c>
      <c r="R189" s="123" t="s">
        <v>2082</v>
      </c>
      <c r="S189" s="123" t="s">
        <v>2082</v>
      </c>
      <c r="T189" s="123" t="s">
        <v>2082</v>
      </c>
      <c r="U189" s="123" t="s">
        <v>2082</v>
      </c>
      <c r="V189" s="123" t="s">
        <v>2082</v>
      </c>
      <c r="W189" s="123" t="s">
        <v>2082</v>
      </c>
      <c r="X189" s="123" t="s">
        <v>2082</v>
      </c>
      <c r="Y189" s="123">
        <v>9140124</v>
      </c>
      <c r="Z189" s="123">
        <v>1370</v>
      </c>
      <c r="AA189" s="123" t="s">
        <v>549</v>
      </c>
    </row>
    <row r="190" spans="1:27" x14ac:dyDescent="0.15">
      <c r="A190" s="123" t="str">
        <f t="shared" si="2"/>
        <v>P9140125</v>
      </c>
      <c r="B190" s="123" t="s">
        <v>2545</v>
      </c>
      <c r="C190" s="123" t="s">
        <v>2546</v>
      </c>
      <c r="D190" s="123" t="s">
        <v>2547</v>
      </c>
      <c r="E190" s="123" t="s">
        <v>2082</v>
      </c>
      <c r="F190" s="123" t="s">
        <v>2082</v>
      </c>
      <c r="G190" s="123" t="s">
        <v>2082</v>
      </c>
      <c r="H190" s="123" t="s">
        <v>2082</v>
      </c>
      <c r="I190" s="123" t="s">
        <v>2082</v>
      </c>
      <c r="J190" s="123" t="s">
        <v>2082</v>
      </c>
      <c r="K190" s="123" t="s">
        <v>2082</v>
      </c>
      <c r="L190" s="123" t="s">
        <v>2082</v>
      </c>
      <c r="M190" s="123" t="s">
        <v>2082</v>
      </c>
      <c r="N190" s="123" t="s">
        <v>2082</v>
      </c>
      <c r="O190" s="123" t="s">
        <v>2082</v>
      </c>
      <c r="P190" s="123" t="s">
        <v>2082</v>
      </c>
      <c r="Q190" s="123" t="s">
        <v>2082</v>
      </c>
      <c r="R190" s="123" t="s">
        <v>2082</v>
      </c>
      <c r="S190" s="123" t="s">
        <v>2082</v>
      </c>
      <c r="T190" s="123" t="s">
        <v>2082</v>
      </c>
      <c r="U190" s="123" t="s">
        <v>2082</v>
      </c>
      <c r="V190" s="123" t="s">
        <v>2082</v>
      </c>
      <c r="W190" s="123" t="s">
        <v>2082</v>
      </c>
      <c r="X190" s="123" t="s">
        <v>2082</v>
      </c>
      <c r="Y190" s="123">
        <v>9140125</v>
      </c>
      <c r="Z190" s="123">
        <v>1373</v>
      </c>
      <c r="AA190" s="123" t="s">
        <v>549</v>
      </c>
    </row>
    <row r="191" spans="1:27" x14ac:dyDescent="0.15">
      <c r="A191" s="123" t="str">
        <f t="shared" si="2"/>
        <v>P9140801</v>
      </c>
      <c r="B191" s="123" t="s">
        <v>652</v>
      </c>
      <c r="C191" s="123" t="s">
        <v>2548</v>
      </c>
      <c r="D191" s="123" t="s">
        <v>2082</v>
      </c>
      <c r="E191" s="123" t="s">
        <v>2082</v>
      </c>
      <c r="F191" s="123" t="s">
        <v>2082</v>
      </c>
      <c r="G191" s="123" t="s">
        <v>2082</v>
      </c>
      <c r="H191" s="123" t="s">
        <v>2082</v>
      </c>
      <c r="I191" s="123" t="s">
        <v>2082</v>
      </c>
      <c r="J191" s="123" t="s">
        <v>2082</v>
      </c>
      <c r="K191" s="123" t="s">
        <v>2082</v>
      </c>
      <c r="L191" s="123" t="s">
        <v>2082</v>
      </c>
      <c r="M191" s="123" t="s">
        <v>2082</v>
      </c>
      <c r="N191" s="123" t="s">
        <v>2082</v>
      </c>
      <c r="O191" s="123" t="s">
        <v>2082</v>
      </c>
      <c r="P191" s="123" t="s">
        <v>2082</v>
      </c>
      <c r="Q191" s="123" t="s">
        <v>2082</v>
      </c>
      <c r="R191" s="123" t="s">
        <v>2082</v>
      </c>
      <c r="S191" s="123" t="s">
        <v>2082</v>
      </c>
      <c r="T191" s="123" t="s">
        <v>2082</v>
      </c>
      <c r="U191" s="123" t="s">
        <v>2082</v>
      </c>
      <c r="V191" s="123" t="s">
        <v>2082</v>
      </c>
      <c r="W191" s="123" t="s">
        <v>2082</v>
      </c>
      <c r="X191" s="123" t="s">
        <v>2082</v>
      </c>
      <c r="Y191" s="123">
        <v>9140801</v>
      </c>
      <c r="Z191" s="123">
        <v>1416</v>
      </c>
      <c r="AA191" s="123" t="s">
        <v>549</v>
      </c>
    </row>
    <row r="192" spans="1:27" x14ac:dyDescent="0.15">
      <c r="A192" s="123" t="str">
        <f t="shared" si="2"/>
        <v>P9140802</v>
      </c>
      <c r="B192" s="123" t="s">
        <v>2549</v>
      </c>
      <c r="C192" s="123" t="s">
        <v>2550</v>
      </c>
      <c r="D192" s="123" t="s">
        <v>2082</v>
      </c>
      <c r="E192" s="123" t="s">
        <v>2082</v>
      </c>
      <c r="F192" s="123" t="s">
        <v>2082</v>
      </c>
      <c r="G192" s="123" t="s">
        <v>2082</v>
      </c>
      <c r="H192" s="123" t="s">
        <v>2082</v>
      </c>
      <c r="I192" s="123" t="s">
        <v>2082</v>
      </c>
      <c r="J192" s="123" t="s">
        <v>2082</v>
      </c>
      <c r="K192" s="123" t="s">
        <v>2082</v>
      </c>
      <c r="L192" s="123" t="s">
        <v>2082</v>
      </c>
      <c r="M192" s="123" t="s">
        <v>2082</v>
      </c>
      <c r="N192" s="123" t="s">
        <v>2082</v>
      </c>
      <c r="O192" s="123" t="s">
        <v>2082</v>
      </c>
      <c r="P192" s="123" t="s">
        <v>2082</v>
      </c>
      <c r="Q192" s="123" t="s">
        <v>2082</v>
      </c>
      <c r="R192" s="123" t="s">
        <v>2082</v>
      </c>
      <c r="S192" s="123" t="s">
        <v>2082</v>
      </c>
      <c r="T192" s="123" t="s">
        <v>2082</v>
      </c>
      <c r="U192" s="123" t="s">
        <v>2082</v>
      </c>
      <c r="V192" s="123" t="s">
        <v>2082</v>
      </c>
      <c r="W192" s="123" t="s">
        <v>2082</v>
      </c>
      <c r="X192" s="123" t="s">
        <v>2082</v>
      </c>
      <c r="Y192" s="123">
        <v>9140802</v>
      </c>
      <c r="Z192" s="123">
        <v>1418</v>
      </c>
      <c r="AA192" s="123" t="s">
        <v>549</v>
      </c>
    </row>
    <row r="193" spans="1:27" x14ac:dyDescent="0.15">
      <c r="A193" s="123" t="str">
        <f t="shared" si="2"/>
        <v>P9140811</v>
      </c>
      <c r="B193" s="123" t="s">
        <v>2551</v>
      </c>
      <c r="C193" s="123" t="s">
        <v>2552</v>
      </c>
      <c r="D193" s="123" t="s">
        <v>2082</v>
      </c>
      <c r="E193" s="123" t="s">
        <v>2082</v>
      </c>
      <c r="F193" s="123" t="s">
        <v>2082</v>
      </c>
      <c r="G193" s="123" t="s">
        <v>2082</v>
      </c>
      <c r="H193" s="123" t="s">
        <v>2082</v>
      </c>
      <c r="I193" s="123" t="s">
        <v>2082</v>
      </c>
      <c r="J193" s="123" t="s">
        <v>2082</v>
      </c>
      <c r="K193" s="123" t="s">
        <v>2082</v>
      </c>
      <c r="L193" s="123" t="s">
        <v>2082</v>
      </c>
      <c r="M193" s="123" t="s">
        <v>2082</v>
      </c>
      <c r="N193" s="123" t="s">
        <v>2082</v>
      </c>
      <c r="O193" s="123" t="s">
        <v>2082</v>
      </c>
      <c r="P193" s="123" t="s">
        <v>2082</v>
      </c>
      <c r="Q193" s="123" t="s">
        <v>2082</v>
      </c>
      <c r="R193" s="123" t="s">
        <v>2082</v>
      </c>
      <c r="S193" s="123" t="s">
        <v>2082</v>
      </c>
      <c r="T193" s="123" t="s">
        <v>2082</v>
      </c>
      <c r="U193" s="123" t="s">
        <v>2082</v>
      </c>
      <c r="V193" s="123" t="s">
        <v>2082</v>
      </c>
      <c r="W193" s="123" t="s">
        <v>2082</v>
      </c>
      <c r="X193" s="123" t="s">
        <v>2082</v>
      </c>
      <c r="Y193" s="123">
        <v>9140811</v>
      </c>
      <c r="Z193" s="123">
        <v>1424</v>
      </c>
      <c r="AA193" s="123" t="s">
        <v>549</v>
      </c>
    </row>
    <row r="194" spans="1:27" x14ac:dyDescent="0.15">
      <c r="A194" s="123" t="str">
        <f t="shared" si="2"/>
        <v>P9140812</v>
      </c>
      <c r="B194" s="123" t="s">
        <v>2400</v>
      </c>
      <c r="C194" s="123" t="s">
        <v>2401</v>
      </c>
      <c r="D194" s="123" t="s">
        <v>2082</v>
      </c>
      <c r="E194" s="123" t="s">
        <v>2082</v>
      </c>
      <c r="F194" s="123" t="s">
        <v>2082</v>
      </c>
      <c r="G194" s="123" t="s">
        <v>2082</v>
      </c>
      <c r="H194" s="123" t="s">
        <v>2082</v>
      </c>
      <c r="I194" s="123" t="s">
        <v>2082</v>
      </c>
      <c r="J194" s="123" t="s">
        <v>2082</v>
      </c>
      <c r="K194" s="123" t="s">
        <v>2082</v>
      </c>
      <c r="L194" s="123" t="s">
        <v>2082</v>
      </c>
      <c r="M194" s="123" t="s">
        <v>2082</v>
      </c>
      <c r="N194" s="123" t="s">
        <v>2082</v>
      </c>
      <c r="O194" s="123" t="s">
        <v>2082</v>
      </c>
      <c r="P194" s="123" t="s">
        <v>2082</v>
      </c>
      <c r="Q194" s="123" t="s">
        <v>2082</v>
      </c>
      <c r="R194" s="123" t="s">
        <v>2082</v>
      </c>
      <c r="S194" s="123" t="s">
        <v>2082</v>
      </c>
      <c r="T194" s="123" t="s">
        <v>2082</v>
      </c>
      <c r="U194" s="123" t="s">
        <v>2082</v>
      </c>
      <c r="V194" s="123" t="s">
        <v>2082</v>
      </c>
      <c r="W194" s="123" t="s">
        <v>2082</v>
      </c>
      <c r="X194" s="123" t="s">
        <v>2082</v>
      </c>
      <c r="Y194" s="123">
        <v>9140812</v>
      </c>
      <c r="Z194" s="123">
        <v>1426</v>
      </c>
      <c r="AA194" s="123" t="s">
        <v>549</v>
      </c>
    </row>
    <row r="195" spans="1:27" x14ac:dyDescent="0.15">
      <c r="A195" s="123" t="str">
        <f t="shared" ref="A195:A258" si="3">CONCATENATE("P",Y195)</f>
        <v>P9150011</v>
      </c>
      <c r="B195" s="123" t="s">
        <v>216</v>
      </c>
      <c r="C195" s="123" t="s">
        <v>1252</v>
      </c>
      <c r="D195" s="123" t="s">
        <v>2082</v>
      </c>
      <c r="E195" s="123" t="s">
        <v>2082</v>
      </c>
      <c r="F195" s="123" t="s">
        <v>2082</v>
      </c>
      <c r="G195" s="123" t="s">
        <v>2082</v>
      </c>
      <c r="H195" s="123" t="s">
        <v>2082</v>
      </c>
      <c r="I195" s="123" t="s">
        <v>2082</v>
      </c>
      <c r="J195" s="123" t="s">
        <v>2082</v>
      </c>
      <c r="K195" s="123" t="s">
        <v>2082</v>
      </c>
      <c r="L195" s="123" t="s">
        <v>2082</v>
      </c>
      <c r="M195" s="123" t="s">
        <v>2082</v>
      </c>
      <c r="N195" s="123" t="s">
        <v>2082</v>
      </c>
      <c r="O195" s="123" t="s">
        <v>2082</v>
      </c>
      <c r="P195" s="123" t="s">
        <v>2082</v>
      </c>
      <c r="Q195" s="123" t="s">
        <v>2082</v>
      </c>
      <c r="R195" s="123" t="s">
        <v>2082</v>
      </c>
      <c r="S195" s="123" t="s">
        <v>2082</v>
      </c>
      <c r="T195" s="123" t="s">
        <v>2082</v>
      </c>
      <c r="U195" s="123" t="s">
        <v>2082</v>
      </c>
      <c r="V195" s="123" t="s">
        <v>2082</v>
      </c>
      <c r="W195" s="123" t="s">
        <v>2082</v>
      </c>
      <c r="X195" s="123" t="s">
        <v>2082</v>
      </c>
      <c r="Y195" s="123">
        <v>9150011</v>
      </c>
      <c r="Z195" s="123">
        <v>1453</v>
      </c>
      <c r="AA195" s="123" t="s">
        <v>1217</v>
      </c>
    </row>
    <row r="196" spans="1:27" x14ac:dyDescent="0.15">
      <c r="A196" s="123" t="str">
        <f t="shared" si="3"/>
        <v>P9150013</v>
      </c>
      <c r="B196" s="123" t="s">
        <v>1361</v>
      </c>
      <c r="C196" s="123" t="s">
        <v>1253</v>
      </c>
      <c r="D196" s="123" t="s">
        <v>2082</v>
      </c>
      <c r="E196" s="123" t="s">
        <v>2082</v>
      </c>
      <c r="F196" s="123" t="s">
        <v>2082</v>
      </c>
      <c r="G196" s="123" t="s">
        <v>2082</v>
      </c>
      <c r="H196" s="123" t="s">
        <v>2082</v>
      </c>
      <c r="I196" s="123" t="s">
        <v>2082</v>
      </c>
      <c r="J196" s="123" t="s">
        <v>2082</v>
      </c>
      <c r="K196" s="123" t="s">
        <v>2082</v>
      </c>
      <c r="L196" s="123" t="s">
        <v>2082</v>
      </c>
      <c r="M196" s="123" t="s">
        <v>2082</v>
      </c>
      <c r="N196" s="123" t="s">
        <v>2082</v>
      </c>
      <c r="O196" s="123" t="s">
        <v>2082</v>
      </c>
      <c r="P196" s="123" t="s">
        <v>2082</v>
      </c>
      <c r="Q196" s="123" t="s">
        <v>2082</v>
      </c>
      <c r="R196" s="123" t="s">
        <v>2082</v>
      </c>
      <c r="S196" s="123" t="s">
        <v>2082</v>
      </c>
      <c r="T196" s="123" t="s">
        <v>2082</v>
      </c>
      <c r="U196" s="123" t="s">
        <v>2082</v>
      </c>
      <c r="V196" s="123" t="s">
        <v>2082</v>
      </c>
      <c r="W196" s="123" t="s">
        <v>2082</v>
      </c>
      <c r="X196" s="123" t="s">
        <v>2082</v>
      </c>
      <c r="Y196" s="123">
        <v>9150013</v>
      </c>
      <c r="Z196" s="123">
        <v>1456</v>
      </c>
      <c r="AA196" s="123" t="s">
        <v>1217</v>
      </c>
    </row>
    <row r="197" spans="1:27" x14ac:dyDescent="0.15">
      <c r="A197" s="123" t="str">
        <f t="shared" si="3"/>
        <v>P9150032</v>
      </c>
      <c r="B197" s="123" t="s">
        <v>2553</v>
      </c>
      <c r="C197" s="123" t="s">
        <v>1334</v>
      </c>
      <c r="D197" s="123" t="s">
        <v>2082</v>
      </c>
      <c r="E197" s="123" t="s">
        <v>2082</v>
      </c>
      <c r="F197" s="123" t="s">
        <v>2082</v>
      </c>
      <c r="G197" s="123" t="s">
        <v>2082</v>
      </c>
      <c r="H197" s="123" t="s">
        <v>2082</v>
      </c>
      <c r="I197" s="123" t="s">
        <v>2082</v>
      </c>
      <c r="J197" s="123" t="s">
        <v>2082</v>
      </c>
      <c r="K197" s="123" t="s">
        <v>2082</v>
      </c>
      <c r="L197" s="123" t="s">
        <v>2082</v>
      </c>
      <c r="M197" s="123" t="s">
        <v>2082</v>
      </c>
      <c r="N197" s="123" t="s">
        <v>2082</v>
      </c>
      <c r="O197" s="123" t="s">
        <v>2082</v>
      </c>
      <c r="P197" s="123" t="s">
        <v>2082</v>
      </c>
      <c r="Q197" s="123" t="s">
        <v>2082</v>
      </c>
      <c r="R197" s="123" t="s">
        <v>2082</v>
      </c>
      <c r="S197" s="123" t="s">
        <v>2082</v>
      </c>
      <c r="T197" s="123" t="s">
        <v>2082</v>
      </c>
      <c r="U197" s="123" t="s">
        <v>2082</v>
      </c>
      <c r="V197" s="123" t="s">
        <v>2082</v>
      </c>
      <c r="W197" s="123" t="s">
        <v>2082</v>
      </c>
      <c r="X197" s="123" t="s">
        <v>2082</v>
      </c>
      <c r="Y197" s="123">
        <v>9150032</v>
      </c>
      <c r="Z197" s="123">
        <v>1468</v>
      </c>
      <c r="AA197" s="123" t="s">
        <v>1217</v>
      </c>
    </row>
    <row r="198" spans="1:27" x14ac:dyDescent="0.15">
      <c r="A198" s="123" t="str">
        <f t="shared" si="3"/>
        <v>P9150062</v>
      </c>
      <c r="B198" s="123" t="s">
        <v>2554</v>
      </c>
      <c r="C198" s="123" t="s">
        <v>2555</v>
      </c>
      <c r="D198" s="123" t="s">
        <v>2082</v>
      </c>
      <c r="E198" s="123" t="s">
        <v>2082</v>
      </c>
      <c r="F198" s="123" t="s">
        <v>2082</v>
      </c>
      <c r="G198" s="123" t="s">
        <v>2082</v>
      </c>
      <c r="H198" s="123" t="s">
        <v>2082</v>
      </c>
      <c r="I198" s="123" t="s">
        <v>2082</v>
      </c>
      <c r="J198" s="123" t="s">
        <v>2082</v>
      </c>
      <c r="K198" s="123" t="s">
        <v>2082</v>
      </c>
      <c r="L198" s="123" t="s">
        <v>2082</v>
      </c>
      <c r="M198" s="123" t="s">
        <v>2082</v>
      </c>
      <c r="N198" s="123" t="s">
        <v>2082</v>
      </c>
      <c r="O198" s="123" t="s">
        <v>2082</v>
      </c>
      <c r="P198" s="123" t="s">
        <v>2082</v>
      </c>
      <c r="Q198" s="123" t="s">
        <v>2082</v>
      </c>
      <c r="R198" s="123" t="s">
        <v>2082</v>
      </c>
      <c r="S198" s="123" t="s">
        <v>2082</v>
      </c>
      <c r="T198" s="123" t="s">
        <v>2082</v>
      </c>
      <c r="U198" s="123" t="s">
        <v>2082</v>
      </c>
      <c r="V198" s="123" t="s">
        <v>2082</v>
      </c>
      <c r="W198" s="123" t="s">
        <v>2082</v>
      </c>
      <c r="X198" s="123" t="s">
        <v>2082</v>
      </c>
      <c r="Y198" s="123">
        <v>9150062</v>
      </c>
      <c r="Z198" s="123">
        <v>1489</v>
      </c>
      <c r="AA198" s="123" t="s">
        <v>1217</v>
      </c>
    </row>
    <row r="199" spans="1:27" x14ac:dyDescent="0.15">
      <c r="A199" s="123" t="str">
        <f t="shared" si="3"/>
        <v>P9150071</v>
      </c>
      <c r="B199" s="123" t="s">
        <v>2556</v>
      </c>
      <c r="C199" s="123" t="s">
        <v>2557</v>
      </c>
      <c r="D199" s="123" t="s">
        <v>2558</v>
      </c>
      <c r="E199" s="123" t="s">
        <v>2082</v>
      </c>
      <c r="F199" s="123" t="s">
        <v>2082</v>
      </c>
      <c r="G199" s="123" t="s">
        <v>2082</v>
      </c>
      <c r="H199" s="123" t="s">
        <v>2082</v>
      </c>
      <c r="I199" s="123" t="s">
        <v>2082</v>
      </c>
      <c r="J199" s="123" t="s">
        <v>2082</v>
      </c>
      <c r="K199" s="123" t="s">
        <v>2082</v>
      </c>
      <c r="L199" s="123" t="s">
        <v>2082</v>
      </c>
      <c r="M199" s="123" t="s">
        <v>2082</v>
      </c>
      <c r="N199" s="123" t="s">
        <v>2082</v>
      </c>
      <c r="O199" s="123" t="s">
        <v>2082</v>
      </c>
      <c r="P199" s="123" t="s">
        <v>2082</v>
      </c>
      <c r="Q199" s="123" t="s">
        <v>2082</v>
      </c>
      <c r="R199" s="123" t="s">
        <v>2082</v>
      </c>
      <c r="S199" s="123" t="s">
        <v>2082</v>
      </c>
      <c r="T199" s="123" t="s">
        <v>2082</v>
      </c>
      <c r="U199" s="123" t="s">
        <v>2082</v>
      </c>
      <c r="V199" s="123" t="s">
        <v>2082</v>
      </c>
      <c r="W199" s="123" t="s">
        <v>2082</v>
      </c>
      <c r="X199" s="123" t="s">
        <v>2082</v>
      </c>
      <c r="Y199" s="123">
        <v>9150071</v>
      </c>
      <c r="Z199" s="123">
        <v>1498</v>
      </c>
      <c r="AA199" s="123" t="s">
        <v>1217</v>
      </c>
    </row>
    <row r="200" spans="1:27" x14ac:dyDescent="0.15">
      <c r="A200" s="123" t="str">
        <f t="shared" si="3"/>
        <v>P9150076</v>
      </c>
      <c r="B200" s="123" t="s">
        <v>2559</v>
      </c>
      <c r="C200" s="123" t="s">
        <v>2560</v>
      </c>
      <c r="D200" s="123" t="s">
        <v>2082</v>
      </c>
      <c r="E200" s="123" t="s">
        <v>2082</v>
      </c>
      <c r="F200" s="123" t="s">
        <v>2082</v>
      </c>
      <c r="G200" s="123" t="s">
        <v>2082</v>
      </c>
      <c r="H200" s="123" t="s">
        <v>2082</v>
      </c>
      <c r="I200" s="123" t="s">
        <v>2082</v>
      </c>
      <c r="J200" s="123" t="s">
        <v>2082</v>
      </c>
      <c r="K200" s="123" t="s">
        <v>2082</v>
      </c>
      <c r="L200" s="123" t="s">
        <v>2082</v>
      </c>
      <c r="M200" s="123" t="s">
        <v>2082</v>
      </c>
      <c r="N200" s="123" t="s">
        <v>2082</v>
      </c>
      <c r="O200" s="123" t="s">
        <v>2082</v>
      </c>
      <c r="P200" s="123" t="s">
        <v>2082</v>
      </c>
      <c r="Q200" s="123" t="s">
        <v>2082</v>
      </c>
      <c r="R200" s="123" t="s">
        <v>2082</v>
      </c>
      <c r="S200" s="123" t="s">
        <v>2082</v>
      </c>
      <c r="T200" s="123" t="s">
        <v>2082</v>
      </c>
      <c r="U200" s="123" t="s">
        <v>2082</v>
      </c>
      <c r="V200" s="123" t="s">
        <v>2082</v>
      </c>
      <c r="W200" s="123" t="s">
        <v>2082</v>
      </c>
      <c r="X200" s="123" t="s">
        <v>2082</v>
      </c>
      <c r="Y200" s="123">
        <v>9150076</v>
      </c>
      <c r="Z200" s="123">
        <v>1505</v>
      </c>
      <c r="AA200" s="123" t="s">
        <v>1217</v>
      </c>
    </row>
    <row r="201" spans="1:27" x14ac:dyDescent="0.15">
      <c r="A201" s="123" t="str">
        <f t="shared" si="3"/>
        <v>P9150082</v>
      </c>
      <c r="B201" s="123" t="s">
        <v>2561</v>
      </c>
      <c r="C201" s="123" t="s">
        <v>2562</v>
      </c>
      <c r="D201" s="123" t="s">
        <v>2563</v>
      </c>
      <c r="E201" s="123" t="s">
        <v>2082</v>
      </c>
      <c r="F201" s="123" t="s">
        <v>2082</v>
      </c>
      <c r="G201" s="123" t="s">
        <v>2082</v>
      </c>
      <c r="H201" s="123" t="s">
        <v>2082</v>
      </c>
      <c r="I201" s="123" t="s">
        <v>2082</v>
      </c>
      <c r="J201" s="123" t="s">
        <v>2082</v>
      </c>
      <c r="K201" s="123" t="s">
        <v>2082</v>
      </c>
      <c r="L201" s="123" t="s">
        <v>2082</v>
      </c>
      <c r="M201" s="123" t="s">
        <v>2082</v>
      </c>
      <c r="N201" s="123" t="s">
        <v>2082</v>
      </c>
      <c r="O201" s="123" t="s">
        <v>2082</v>
      </c>
      <c r="P201" s="123" t="s">
        <v>2082</v>
      </c>
      <c r="Q201" s="123" t="s">
        <v>2082</v>
      </c>
      <c r="R201" s="123" t="s">
        <v>2082</v>
      </c>
      <c r="S201" s="123" t="s">
        <v>2082</v>
      </c>
      <c r="T201" s="123" t="s">
        <v>2082</v>
      </c>
      <c r="U201" s="123" t="s">
        <v>2082</v>
      </c>
      <c r="V201" s="123" t="s">
        <v>2082</v>
      </c>
      <c r="W201" s="123" t="s">
        <v>2082</v>
      </c>
      <c r="X201" s="123" t="s">
        <v>2082</v>
      </c>
      <c r="Y201" s="123">
        <v>9150082</v>
      </c>
      <c r="Z201" s="123">
        <v>1508</v>
      </c>
      <c r="AA201" s="123" t="s">
        <v>1217</v>
      </c>
    </row>
    <row r="202" spans="1:27" x14ac:dyDescent="0.15">
      <c r="A202" s="123" t="str">
        <f t="shared" si="3"/>
        <v>P9150083</v>
      </c>
      <c r="B202" s="123" t="s">
        <v>2564</v>
      </c>
      <c r="C202" s="123" t="s">
        <v>2565</v>
      </c>
      <c r="D202" s="123" t="s">
        <v>2082</v>
      </c>
      <c r="E202" s="123" t="s">
        <v>2082</v>
      </c>
      <c r="F202" s="123" t="s">
        <v>2082</v>
      </c>
      <c r="G202" s="123" t="s">
        <v>2082</v>
      </c>
      <c r="H202" s="123" t="s">
        <v>2082</v>
      </c>
      <c r="I202" s="123" t="s">
        <v>2082</v>
      </c>
      <c r="J202" s="123" t="s">
        <v>2082</v>
      </c>
      <c r="K202" s="123" t="s">
        <v>2082</v>
      </c>
      <c r="L202" s="123" t="s">
        <v>2082</v>
      </c>
      <c r="M202" s="123" t="s">
        <v>2082</v>
      </c>
      <c r="N202" s="123" t="s">
        <v>2082</v>
      </c>
      <c r="O202" s="123" t="s">
        <v>2082</v>
      </c>
      <c r="P202" s="123" t="s">
        <v>2082</v>
      </c>
      <c r="Q202" s="123" t="s">
        <v>2082</v>
      </c>
      <c r="R202" s="123" t="s">
        <v>2082</v>
      </c>
      <c r="S202" s="123" t="s">
        <v>2082</v>
      </c>
      <c r="T202" s="123" t="s">
        <v>2082</v>
      </c>
      <c r="U202" s="123" t="s">
        <v>2082</v>
      </c>
      <c r="V202" s="123" t="s">
        <v>2082</v>
      </c>
      <c r="W202" s="123" t="s">
        <v>2082</v>
      </c>
      <c r="X202" s="123" t="s">
        <v>2082</v>
      </c>
      <c r="Y202" s="123">
        <v>9150083</v>
      </c>
      <c r="Z202" s="123">
        <v>1511</v>
      </c>
      <c r="AA202" s="123" t="s">
        <v>1217</v>
      </c>
    </row>
    <row r="203" spans="1:27" x14ac:dyDescent="0.15">
      <c r="A203" s="123" t="str">
        <f t="shared" si="3"/>
        <v>P9150084</v>
      </c>
      <c r="B203" s="123" t="s">
        <v>2566</v>
      </c>
      <c r="C203" s="123" t="s">
        <v>2567</v>
      </c>
      <c r="D203" s="123" t="s">
        <v>2568</v>
      </c>
      <c r="E203" s="123" t="s">
        <v>2569</v>
      </c>
      <c r="F203" s="123" t="s">
        <v>2570</v>
      </c>
      <c r="G203" s="123" t="s">
        <v>2082</v>
      </c>
      <c r="H203" s="123" t="s">
        <v>2082</v>
      </c>
      <c r="I203" s="123" t="s">
        <v>2082</v>
      </c>
      <c r="J203" s="123" t="s">
        <v>2082</v>
      </c>
      <c r="K203" s="123" t="s">
        <v>2082</v>
      </c>
      <c r="L203" s="123" t="s">
        <v>2082</v>
      </c>
      <c r="M203" s="123" t="s">
        <v>2082</v>
      </c>
      <c r="N203" s="123" t="s">
        <v>2082</v>
      </c>
      <c r="O203" s="123" t="s">
        <v>2082</v>
      </c>
      <c r="P203" s="123" t="s">
        <v>2082</v>
      </c>
      <c r="Q203" s="123" t="s">
        <v>2082</v>
      </c>
      <c r="R203" s="123" t="s">
        <v>2082</v>
      </c>
      <c r="S203" s="123" t="s">
        <v>2082</v>
      </c>
      <c r="T203" s="123" t="s">
        <v>2082</v>
      </c>
      <c r="U203" s="123" t="s">
        <v>2082</v>
      </c>
      <c r="V203" s="123" t="s">
        <v>2082</v>
      </c>
      <c r="W203" s="123" t="s">
        <v>2082</v>
      </c>
      <c r="X203" s="123" t="s">
        <v>2082</v>
      </c>
      <c r="Y203" s="123">
        <v>9150084</v>
      </c>
      <c r="Z203" s="123">
        <v>1513</v>
      </c>
      <c r="AA203" s="123" t="s">
        <v>1217</v>
      </c>
    </row>
    <row r="204" spans="1:27" x14ac:dyDescent="0.15">
      <c r="A204" s="123" t="str">
        <f t="shared" si="3"/>
        <v>P9150085</v>
      </c>
      <c r="B204" s="123" t="s">
        <v>2571</v>
      </c>
      <c r="C204" s="123" t="s">
        <v>2572</v>
      </c>
      <c r="D204" s="123" t="s">
        <v>2082</v>
      </c>
      <c r="E204" s="123" t="s">
        <v>2082</v>
      </c>
      <c r="F204" s="123" t="s">
        <v>2082</v>
      </c>
      <c r="G204" s="123" t="s">
        <v>2082</v>
      </c>
      <c r="H204" s="123" t="s">
        <v>2082</v>
      </c>
      <c r="I204" s="123" t="s">
        <v>2082</v>
      </c>
      <c r="J204" s="123" t="s">
        <v>2082</v>
      </c>
      <c r="K204" s="123" t="s">
        <v>2082</v>
      </c>
      <c r="L204" s="123" t="s">
        <v>2082</v>
      </c>
      <c r="M204" s="123" t="s">
        <v>2082</v>
      </c>
      <c r="N204" s="123" t="s">
        <v>2082</v>
      </c>
      <c r="O204" s="123" t="s">
        <v>2082</v>
      </c>
      <c r="P204" s="123" t="s">
        <v>2082</v>
      </c>
      <c r="Q204" s="123" t="s">
        <v>2082</v>
      </c>
      <c r="R204" s="123" t="s">
        <v>2082</v>
      </c>
      <c r="S204" s="123" t="s">
        <v>2082</v>
      </c>
      <c r="T204" s="123" t="s">
        <v>2082</v>
      </c>
      <c r="U204" s="123" t="s">
        <v>2082</v>
      </c>
      <c r="V204" s="123" t="s">
        <v>2082</v>
      </c>
      <c r="W204" s="123" t="s">
        <v>2082</v>
      </c>
      <c r="X204" s="123" t="s">
        <v>2082</v>
      </c>
      <c r="Y204" s="123">
        <v>9150085</v>
      </c>
      <c r="Z204" s="123">
        <v>1518</v>
      </c>
      <c r="AA204" s="123" t="s">
        <v>1217</v>
      </c>
    </row>
    <row r="205" spans="1:27" x14ac:dyDescent="0.15">
      <c r="A205" s="123" t="str">
        <f t="shared" si="3"/>
        <v>P9150203</v>
      </c>
      <c r="B205" s="123" t="s">
        <v>1260</v>
      </c>
      <c r="C205" s="123" t="s">
        <v>1376</v>
      </c>
      <c r="D205" s="123" t="s">
        <v>2082</v>
      </c>
      <c r="E205" s="123" t="s">
        <v>2082</v>
      </c>
      <c r="F205" s="123" t="s">
        <v>2082</v>
      </c>
      <c r="G205" s="123" t="s">
        <v>2082</v>
      </c>
      <c r="H205" s="123" t="s">
        <v>2082</v>
      </c>
      <c r="I205" s="123" t="s">
        <v>2082</v>
      </c>
      <c r="J205" s="123" t="s">
        <v>2082</v>
      </c>
      <c r="K205" s="123" t="s">
        <v>2082</v>
      </c>
      <c r="L205" s="123" t="s">
        <v>2082</v>
      </c>
      <c r="M205" s="123" t="s">
        <v>2082</v>
      </c>
      <c r="N205" s="123" t="s">
        <v>2082</v>
      </c>
      <c r="O205" s="123" t="s">
        <v>2082</v>
      </c>
      <c r="P205" s="123" t="s">
        <v>2082</v>
      </c>
      <c r="Q205" s="123" t="s">
        <v>2082</v>
      </c>
      <c r="R205" s="123" t="s">
        <v>2082</v>
      </c>
      <c r="S205" s="123" t="s">
        <v>2082</v>
      </c>
      <c r="T205" s="123" t="s">
        <v>2082</v>
      </c>
      <c r="U205" s="123" t="s">
        <v>2082</v>
      </c>
      <c r="V205" s="123" t="s">
        <v>2082</v>
      </c>
      <c r="W205" s="123" t="s">
        <v>2082</v>
      </c>
      <c r="X205" s="123" t="s">
        <v>2082</v>
      </c>
      <c r="Y205" s="123">
        <v>9150203</v>
      </c>
      <c r="Z205" s="123">
        <v>1529</v>
      </c>
      <c r="AA205" s="123" t="s">
        <v>1217</v>
      </c>
    </row>
    <row r="206" spans="1:27" x14ac:dyDescent="0.15">
      <c r="A206" s="123" t="str">
        <f t="shared" si="3"/>
        <v>P9150219</v>
      </c>
      <c r="B206" s="123" t="s">
        <v>1257</v>
      </c>
      <c r="C206" s="123" t="s">
        <v>1306</v>
      </c>
      <c r="D206" s="123" t="s">
        <v>2082</v>
      </c>
      <c r="E206" s="123" t="s">
        <v>2082</v>
      </c>
      <c r="F206" s="123" t="s">
        <v>2082</v>
      </c>
      <c r="G206" s="123" t="s">
        <v>2082</v>
      </c>
      <c r="H206" s="123" t="s">
        <v>2082</v>
      </c>
      <c r="I206" s="123" t="s">
        <v>2082</v>
      </c>
      <c r="J206" s="123" t="s">
        <v>2082</v>
      </c>
      <c r="K206" s="123" t="s">
        <v>2082</v>
      </c>
      <c r="L206" s="123" t="s">
        <v>2082</v>
      </c>
      <c r="M206" s="123" t="s">
        <v>2082</v>
      </c>
      <c r="N206" s="123" t="s">
        <v>2082</v>
      </c>
      <c r="O206" s="123" t="s">
        <v>2082</v>
      </c>
      <c r="P206" s="123" t="s">
        <v>2082</v>
      </c>
      <c r="Q206" s="123" t="s">
        <v>2082</v>
      </c>
      <c r="R206" s="123" t="s">
        <v>2082</v>
      </c>
      <c r="S206" s="123" t="s">
        <v>2082</v>
      </c>
      <c r="T206" s="123" t="s">
        <v>2082</v>
      </c>
      <c r="U206" s="123" t="s">
        <v>2082</v>
      </c>
      <c r="V206" s="123" t="s">
        <v>2082</v>
      </c>
      <c r="W206" s="123" t="s">
        <v>2082</v>
      </c>
      <c r="X206" s="123" t="s">
        <v>2082</v>
      </c>
      <c r="Y206" s="123">
        <v>9150219</v>
      </c>
      <c r="Z206" s="123">
        <v>1545</v>
      </c>
      <c r="AA206" s="123" t="s">
        <v>1217</v>
      </c>
    </row>
    <row r="207" spans="1:27" x14ac:dyDescent="0.15">
      <c r="A207" s="123" t="str">
        <f t="shared" si="3"/>
        <v>P9150223</v>
      </c>
      <c r="B207" s="123" t="s">
        <v>1273</v>
      </c>
      <c r="C207" s="123" t="s">
        <v>1297</v>
      </c>
      <c r="D207" s="123" t="s">
        <v>2082</v>
      </c>
      <c r="E207" s="123" t="s">
        <v>2082</v>
      </c>
      <c r="F207" s="123" t="s">
        <v>2082</v>
      </c>
      <c r="G207" s="123" t="s">
        <v>2082</v>
      </c>
      <c r="H207" s="123" t="s">
        <v>2082</v>
      </c>
      <c r="I207" s="123" t="s">
        <v>2082</v>
      </c>
      <c r="J207" s="123" t="s">
        <v>2082</v>
      </c>
      <c r="K207" s="123" t="s">
        <v>2082</v>
      </c>
      <c r="L207" s="123" t="s">
        <v>2082</v>
      </c>
      <c r="M207" s="123" t="s">
        <v>2082</v>
      </c>
      <c r="N207" s="123" t="s">
        <v>2082</v>
      </c>
      <c r="O207" s="123" t="s">
        <v>2082</v>
      </c>
      <c r="P207" s="123" t="s">
        <v>2082</v>
      </c>
      <c r="Q207" s="123" t="s">
        <v>2082</v>
      </c>
      <c r="R207" s="123" t="s">
        <v>2082</v>
      </c>
      <c r="S207" s="123" t="s">
        <v>2082</v>
      </c>
      <c r="T207" s="123" t="s">
        <v>2082</v>
      </c>
      <c r="U207" s="123" t="s">
        <v>2082</v>
      </c>
      <c r="V207" s="123" t="s">
        <v>2082</v>
      </c>
      <c r="W207" s="123" t="s">
        <v>2082</v>
      </c>
      <c r="X207" s="123" t="s">
        <v>2082</v>
      </c>
      <c r="Y207" s="123">
        <v>9150223</v>
      </c>
      <c r="Z207" s="123">
        <v>1549</v>
      </c>
      <c r="AA207" s="123" t="s">
        <v>1217</v>
      </c>
    </row>
    <row r="208" spans="1:27" x14ac:dyDescent="0.15">
      <c r="A208" s="123" t="str">
        <f t="shared" si="3"/>
        <v>P9150241</v>
      </c>
      <c r="B208" s="123" t="s">
        <v>2573</v>
      </c>
      <c r="C208" s="123" t="s">
        <v>2574</v>
      </c>
      <c r="D208" s="123" t="s">
        <v>2082</v>
      </c>
      <c r="E208" s="123" t="s">
        <v>2082</v>
      </c>
      <c r="F208" s="123" t="s">
        <v>2082</v>
      </c>
      <c r="G208" s="123" t="s">
        <v>2082</v>
      </c>
      <c r="H208" s="123" t="s">
        <v>2082</v>
      </c>
      <c r="I208" s="123" t="s">
        <v>2082</v>
      </c>
      <c r="J208" s="123" t="s">
        <v>2082</v>
      </c>
      <c r="K208" s="123" t="s">
        <v>2082</v>
      </c>
      <c r="L208" s="123" t="s">
        <v>2082</v>
      </c>
      <c r="M208" s="123" t="s">
        <v>2082</v>
      </c>
      <c r="N208" s="123" t="s">
        <v>2082</v>
      </c>
      <c r="O208" s="123" t="s">
        <v>2082</v>
      </c>
      <c r="P208" s="123" t="s">
        <v>2082</v>
      </c>
      <c r="Q208" s="123" t="s">
        <v>2082</v>
      </c>
      <c r="R208" s="123" t="s">
        <v>2082</v>
      </c>
      <c r="S208" s="123" t="s">
        <v>2082</v>
      </c>
      <c r="T208" s="123" t="s">
        <v>2082</v>
      </c>
      <c r="U208" s="123" t="s">
        <v>2082</v>
      </c>
      <c r="V208" s="123" t="s">
        <v>2082</v>
      </c>
      <c r="W208" s="123" t="s">
        <v>2082</v>
      </c>
      <c r="X208" s="123" t="s">
        <v>2082</v>
      </c>
      <c r="Y208" s="123">
        <v>9150241</v>
      </c>
      <c r="Z208" s="123">
        <v>1561</v>
      </c>
      <c r="AA208" s="123" t="s">
        <v>1217</v>
      </c>
    </row>
    <row r="209" spans="1:27" x14ac:dyDescent="0.15">
      <c r="A209" s="123" t="str">
        <f t="shared" si="3"/>
        <v>P9150802</v>
      </c>
      <c r="B209" s="123" t="s">
        <v>2575</v>
      </c>
      <c r="C209" s="123" t="s">
        <v>2576</v>
      </c>
      <c r="D209" s="123" t="s">
        <v>2577</v>
      </c>
      <c r="E209" s="123" t="s">
        <v>2578</v>
      </c>
      <c r="F209" s="123" t="s">
        <v>1256</v>
      </c>
      <c r="G209" s="123" t="s">
        <v>2082</v>
      </c>
      <c r="H209" s="123" t="s">
        <v>2082</v>
      </c>
      <c r="I209" s="123" t="s">
        <v>2082</v>
      </c>
      <c r="J209" s="123" t="s">
        <v>2082</v>
      </c>
      <c r="K209" s="123" t="s">
        <v>2082</v>
      </c>
      <c r="L209" s="123" t="s">
        <v>2082</v>
      </c>
      <c r="M209" s="123" t="s">
        <v>2082</v>
      </c>
      <c r="N209" s="123" t="s">
        <v>2082</v>
      </c>
      <c r="O209" s="123" t="s">
        <v>2082</v>
      </c>
      <c r="P209" s="123" t="s">
        <v>2082</v>
      </c>
      <c r="Q209" s="123" t="s">
        <v>2082</v>
      </c>
      <c r="R209" s="123" t="s">
        <v>2082</v>
      </c>
      <c r="S209" s="123" t="s">
        <v>2082</v>
      </c>
      <c r="T209" s="123" t="s">
        <v>2082</v>
      </c>
      <c r="U209" s="123" t="s">
        <v>2082</v>
      </c>
      <c r="V209" s="123" t="s">
        <v>2082</v>
      </c>
      <c r="W209" s="123" t="s">
        <v>2082</v>
      </c>
      <c r="X209" s="123" t="s">
        <v>2082</v>
      </c>
      <c r="Y209" s="123">
        <v>9150802</v>
      </c>
      <c r="Z209" s="123">
        <v>1578</v>
      </c>
      <c r="AA209" s="123" t="s">
        <v>1217</v>
      </c>
    </row>
    <row r="210" spans="1:27" x14ac:dyDescent="0.15">
      <c r="A210" s="123" t="str">
        <f t="shared" si="3"/>
        <v>P9150803</v>
      </c>
      <c r="B210" s="123" t="s">
        <v>2579</v>
      </c>
      <c r="C210" s="123" t="s">
        <v>2580</v>
      </c>
      <c r="D210" s="123" t="s">
        <v>2581</v>
      </c>
      <c r="E210" s="123" t="s">
        <v>2082</v>
      </c>
      <c r="F210" s="123" t="s">
        <v>2082</v>
      </c>
      <c r="G210" s="123" t="s">
        <v>2082</v>
      </c>
      <c r="H210" s="123" t="s">
        <v>2082</v>
      </c>
      <c r="I210" s="123" t="s">
        <v>2082</v>
      </c>
      <c r="J210" s="123" t="s">
        <v>2082</v>
      </c>
      <c r="K210" s="123" t="s">
        <v>2082</v>
      </c>
      <c r="L210" s="123" t="s">
        <v>2082</v>
      </c>
      <c r="M210" s="123" t="s">
        <v>2082</v>
      </c>
      <c r="N210" s="123" t="s">
        <v>2082</v>
      </c>
      <c r="O210" s="123" t="s">
        <v>2082</v>
      </c>
      <c r="P210" s="123" t="s">
        <v>2082</v>
      </c>
      <c r="Q210" s="123" t="s">
        <v>2082</v>
      </c>
      <c r="R210" s="123" t="s">
        <v>2082</v>
      </c>
      <c r="S210" s="123" t="s">
        <v>2082</v>
      </c>
      <c r="T210" s="123" t="s">
        <v>2082</v>
      </c>
      <c r="U210" s="123" t="s">
        <v>2082</v>
      </c>
      <c r="V210" s="123" t="s">
        <v>2082</v>
      </c>
      <c r="W210" s="123" t="s">
        <v>2082</v>
      </c>
      <c r="X210" s="123" t="s">
        <v>2082</v>
      </c>
      <c r="Y210" s="123">
        <v>9150803</v>
      </c>
      <c r="Z210" s="123">
        <v>1583</v>
      </c>
      <c r="AA210" s="123" t="s">
        <v>1217</v>
      </c>
    </row>
    <row r="211" spans="1:27" x14ac:dyDescent="0.15">
      <c r="A211" s="123" t="str">
        <f t="shared" si="3"/>
        <v>P9150804</v>
      </c>
      <c r="B211" s="123" t="s">
        <v>2254</v>
      </c>
      <c r="C211" s="123" t="s">
        <v>2255</v>
      </c>
      <c r="D211" s="123" t="s">
        <v>348</v>
      </c>
      <c r="E211" s="123" t="s">
        <v>2082</v>
      </c>
      <c r="F211" s="123" t="s">
        <v>2082</v>
      </c>
      <c r="G211" s="123" t="s">
        <v>2082</v>
      </c>
      <c r="H211" s="123" t="s">
        <v>2082</v>
      </c>
      <c r="I211" s="123" t="s">
        <v>2082</v>
      </c>
      <c r="J211" s="123" t="s">
        <v>2082</v>
      </c>
      <c r="K211" s="123" t="s">
        <v>2082</v>
      </c>
      <c r="L211" s="123" t="s">
        <v>2082</v>
      </c>
      <c r="M211" s="123" t="s">
        <v>2082</v>
      </c>
      <c r="N211" s="123" t="s">
        <v>2082</v>
      </c>
      <c r="O211" s="123" t="s">
        <v>2082</v>
      </c>
      <c r="P211" s="123" t="s">
        <v>2082</v>
      </c>
      <c r="Q211" s="123" t="s">
        <v>2082</v>
      </c>
      <c r="R211" s="123" t="s">
        <v>2082</v>
      </c>
      <c r="S211" s="123" t="s">
        <v>2082</v>
      </c>
      <c r="T211" s="123" t="s">
        <v>2082</v>
      </c>
      <c r="U211" s="123" t="s">
        <v>2082</v>
      </c>
      <c r="V211" s="123" t="s">
        <v>2082</v>
      </c>
      <c r="W211" s="123" t="s">
        <v>2082</v>
      </c>
      <c r="X211" s="123" t="s">
        <v>2082</v>
      </c>
      <c r="Y211" s="123">
        <v>9150804</v>
      </c>
      <c r="Z211" s="123">
        <v>1586</v>
      </c>
      <c r="AA211" s="123" t="s">
        <v>1217</v>
      </c>
    </row>
    <row r="212" spans="1:27" x14ac:dyDescent="0.15">
      <c r="A212" s="123" t="str">
        <f t="shared" si="3"/>
        <v>P9150805</v>
      </c>
      <c r="B212" s="123" t="s">
        <v>2582</v>
      </c>
      <c r="C212" s="123" t="s">
        <v>2583</v>
      </c>
      <c r="D212" s="123" t="s">
        <v>2584</v>
      </c>
      <c r="E212" s="123" t="s">
        <v>2585</v>
      </c>
      <c r="F212" s="123" t="s">
        <v>2586</v>
      </c>
      <c r="G212" s="123" t="s">
        <v>2082</v>
      </c>
      <c r="H212" s="123" t="s">
        <v>2082</v>
      </c>
      <c r="I212" s="123" t="s">
        <v>2082</v>
      </c>
      <c r="J212" s="123" t="s">
        <v>2082</v>
      </c>
      <c r="K212" s="123" t="s">
        <v>2082</v>
      </c>
      <c r="L212" s="123" t="s">
        <v>2082</v>
      </c>
      <c r="M212" s="123" t="s">
        <v>2082</v>
      </c>
      <c r="N212" s="123" t="s">
        <v>2082</v>
      </c>
      <c r="O212" s="123" t="s">
        <v>2082</v>
      </c>
      <c r="P212" s="123" t="s">
        <v>2082</v>
      </c>
      <c r="Q212" s="123" t="s">
        <v>2082</v>
      </c>
      <c r="R212" s="123" t="s">
        <v>2082</v>
      </c>
      <c r="S212" s="123" t="s">
        <v>2082</v>
      </c>
      <c r="T212" s="123" t="s">
        <v>2082</v>
      </c>
      <c r="U212" s="123" t="s">
        <v>2082</v>
      </c>
      <c r="V212" s="123" t="s">
        <v>2082</v>
      </c>
      <c r="W212" s="123" t="s">
        <v>2082</v>
      </c>
      <c r="X212" s="123" t="s">
        <v>2082</v>
      </c>
      <c r="Y212" s="123">
        <v>9150805</v>
      </c>
      <c r="Z212" s="123">
        <v>1589</v>
      </c>
      <c r="AA212" s="123" t="s">
        <v>1217</v>
      </c>
    </row>
    <row r="213" spans="1:27" x14ac:dyDescent="0.15">
      <c r="A213" s="123" t="str">
        <f t="shared" si="3"/>
        <v>P9150811</v>
      </c>
      <c r="B213" s="123" t="s">
        <v>2587</v>
      </c>
      <c r="C213" s="123" t="s">
        <v>2588</v>
      </c>
      <c r="D213" s="123" t="s">
        <v>2589</v>
      </c>
      <c r="E213" s="123" t="s">
        <v>2082</v>
      </c>
      <c r="F213" s="123" t="s">
        <v>2082</v>
      </c>
      <c r="G213" s="123" t="s">
        <v>2082</v>
      </c>
      <c r="H213" s="123" t="s">
        <v>2082</v>
      </c>
      <c r="I213" s="123" t="s">
        <v>2082</v>
      </c>
      <c r="J213" s="123" t="s">
        <v>2082</v>
      </c>
      <c r="K213" s="123" t="s">
        <v>2082</v>
      </c>
      <c r="L213" s="123" t="s">
        <v>2082</v>
      </c>
      <c r="M213" s="123" t="s">
        <v>2082</v>
      </c>
      <c r="N213" s="123" t="s">
        <v>2082</v>
      </c>
      <c r="O213" s="123" t="s">
        <v>2082</v>
      </c>
      <c r="P213" s="123" t="s">
        <v>2082</v>
      </c>
      <c r="Q213" s="123" t="s">
        <v>2082</v>
      </c>
      <c r="R213" s="123" t="s">
        <v>2082</v>
      </c>
      <c r="S213" s="123" t="s">
        <v>2082</v>
      </c>
      <c r="T213" s="123" t="s">
        <v>2082</v>
      </c>
      <c r="U213" s="123" t="s">
        <v>2082</v>
      </c>
      <c r="V213" s="123" t="s">
        <v>2082</v>
      </c>
      <c r="W213" s="123" t="s">
        <v>2082</v>
      </c>
      <c r="X213" s="123" t="s">
        <v>2082</v>
      </c>
      <c r="Y213" s="123">
        <v>9150811</v>
      </c>
      <c r="Z213" s="123">
        <v>1595</v>
      </c>
      <c r="AA213" s="123" t="s">
        <v>1217</v>
      </c>
    </row>
    <row r="214" spans="1:27" x14ac:dyDescent="0.15">
      <c r="A214" s="123" t="str">
        <f t="shared" si="3"/>
        <v>P9150813</v>
      </c>
      <c r="B214" s="123" t="s">
        <v>2590</v>
      </c>
      <c r="C214" s="123" t="s">
        <v>2591</v>
      </c>
      <c r="D214" s="123" t="s">
        <v>2592</v>
      </c>
      <c r="E214" s="123" t="s">
        <v>2082</v>
      </c>
      <c r="F214" s="123" t="s">
        <v>2082</v>
      </c>
      <c r="G214" s="123" t="s">
        <v>2082</v>
      </c>
      <c r="H214" s="123" t="s">
        <v>2082</v>
      </c>
      <c r="I214" s="123" t="s">
        <v>2082</v>
      </c>
      <c r="J214" s="123" t="s">
        <v>2082</v>
      </c>
      <c r="K214" s="123" t="s">
        <v>2082</v>
      </c>
      <c r="L214" s="123" t="s">
        <v>2082</v>
      </c>
      <c r="M214" s="123" t="s">
        <v>2082</v>
      </c>
      <c r="N214" s="123" t="s">
        <v>2082</v>
      </c>
      <c r="O214" s="123" t="s">
        <v>2082</v>
      </c>
      <c r="P214" s="123" t="s">
        <v>2082</v>
      </c>
      <c r="Q214" s="123" t="s">
        <v>2082</v>
      </c>
      <c r="R214" s="123" t="s">
        <v>2082</v>
      </c>
      <c r="S214" s="123" t="s">
        <v>2082</v>
      </c>
      <c r="T214" s="123" t="s">
        <v>2082</v>
      </c>
      <c r="U214" s="123" t="s">
        <v>2082</v>
      </c>
      <c r="V214" s="123" t="s">
        <v>2082</v>
      </c>
      <c r="W214" s="123" t="s">
        <v>2082</v>
      </c>
      <c r="X214" s="123" t="s">
        <v>2082</v>
      </c>
      <c r="Y214" s="123">
        <v>9150813</v>
      </c>
      <c r="Z214" s="123">
        <v>1599</v>
      </c>
      <c r="AA214" s="123" t="s">
        <v>1217</v>
      </c>
    </row>
    <row r="215" spans="1:27" x14ac:dyDescent="0.15">
      <c r="A215" s="123" t="str">
        <f t="shared" si="3"/>
        <v>P9150814</v>
      </c>
      <c r="B215" s="123" t="s">
        <v>2097</v>
      </c>
      <c r="C215" s="123" t="s">
        <v>2098</v>
      </c>
      <c r="D215" s="123" t="s">
        <v>2082</v>
      </c>
      <c r="E215" s="123" t="s">
        <v>2082</v>
      </c>
      <c r="F215" s="123" t="s">
        <v>2082</v>
      </c>
      <c r="G215" s="123" t="s">
        <v>2082</v>
      </c>
      <c r="H215" s="123" t="s">
        <v>2082</v>
      </c>
      <c r="I215" s="123" t="s">
        <v>2082</v>
      </c>
      <c r="J215" s="123" t="s">
        <v>2082</v>
      </c>
      <c r="K215" s="123" t="s">
        <v>2082</v>
      </c>
      <c r="L215" s="123" t="s">
        <v>2082</v>
      </c>
      <c r="M215" s="123" t="s">
        <v>2082</v>
      </c>
      <c r="N215" s="123" t="s">
        <v>2082</v>
      </c>
      <c r="O215" s="123" t="s">
        <v>2082</v>
      </c>
      <c r="P215" s="123" t="s">
        <v>2082</v>
      </c>
      <c r="Q215" s="123" t="s">
        <v>2082</v>
      </c>
      <c r="R215" s="123" t="s">
        <v>2082</v>
      </c>
      <c r="S215" s="123" t="s">
        <v>2082</v>
      </c>
      <c r="T215" s="123" t="s">
        <v>2082</v>
      </c>
      <c r="U215" s="123" t="s">
        <v>2082</v>
      </c>
      <c r="V215" s="123" t="s">
        <v>2082</v>
      </c>
      <c r="W215" s="123" t="s">
        <v>2082</v>
      </c>
      <c r="X215" s="123" t="s">
        <v>2082</v>
      </c>
      <c r="Y215" s="123">
        <v>9150814</v>
      </c>
      <c r="Z215" s="123">
        <v>1602</v>
      </c>
      <c r="AA215" s="123" t="s">
        <v>1217</v>
      </c>
    </row>
    <row r="216" spans="1:27" x14ac:dyDescent="0.15">
      <c r="A216" s="123" t="str">
        <f t="shared" si="3"/>
        <v>P9150815</v>
      </c>
      <c r="B216" s="123" t="s">
        <v>2593</v>
      </c>
      <c r="C216" s="123" t="s">
        <v>2594</v>
      </c>
      <c r="D216" s="123" t="s">
        <v>2082</v>
      </c>
      <c r="E216" s="123" t="s">
        <v>2082</v>
      </c>
      <c r="F216" s="123" t="s">
        <v>2082</v>
      </c>
      <c r="G216" s="123" t="s">
        <v>2082</v>
      </c>
      <c r="H216" s="123" t="s">
        <v>2082</v>
      </c>
      <c r="I216" s="123" t="s">
        <v>2082</v>
      </c>
      <c r="J216" s="123" t="s">
        <v>2082</v>
      </c>
      <c r="K216" s="123" t="s">
        <v>2082</v>
      </c>
      <c r="L216" s="123" t="s">
        <v>2082</v>
      </c>
      <c r="M216" s="123" t="s">
        <v>2082</v>
      </c>
      <c r="N216" s="123" t="s">
        <v>2082</v>
      </c>
      <c r="O216" s="123" t="s">
        <v>2082</v>
      </c>
      <c r="P216" s="123" t="s">
        <v>2082</v>
      </c>
      <c r="Q216" s="123" t="s">
        <v>2082</v>
      </c>
      <c r="R216" s="123" t="s">
        <v>2082</v>
      </c>
      <c r="S216" s="123" t="s">
        <v>2082</v>
      </c>
      <c r="T216" s="123" t="s">
        <v>2082</v>
      </c>
      <c r="U216" s="123" t="s">
        <v>2082</v>
      </c>
      <c r="V216" s="123" t="s">
        <v>2082</v>
      </c>
      <c r="W216" s="123" t="s">
        <v>2082</v>
      </c>
      <c r="X216" s="123" t="s">
        <v>2082</v>
      </c>
      <c r="Y216" s="123">
        <v>9150815</v>
      </c>
      <c r="Z216" s="123">
        <v>1604</v>
      </c>
      <c r="AA216" s="123" t="s">
        <v>1217</v>
      </c>
    </row>
    <row r="217" spans="1:27" x14ac:dyDescent="0.15">
      <c r="A217" s="123" t="str">
        <f t="shared" si="3"/>
        <v>P9150816</v>
      </c>
      <c r="B217" s="123" t="s">
        <v>2595</v>
      </c>
      <c r="C217" s="123" t="s">
        <v>2596</v>
      </c>
      <c r="D217" s="123" t="s">
        <v>2082</v>
      </c>
      <c r="E217" s="123" t="s">
        <v>2082</v>
      </c>
      <c r="F217" s="123" t="s">
        <v>2082</v>
      </c>
      <c r="G217" s="123" t="s">
        <v>2082</v>
      </c>
      <c r="H217" s="123" t="s">
        <v>2082</v>
      </c>
      <c r="I217" s="123" t="s">
        <v>2082</v>
      </c>
      <c r="J217" s="123" t="s">
        <v>2082</v>
      </c>
      <c r="K217" s="123" t="s">
        <v>2082</v>
      </c>
      <c r="L217" s="123" t="s">
        <v>2082</v>
      </c>
      <c r="M217" s="123" t="s">
        <v>2082</v>
      </c>
      <c r="N217" s="123" t="s">
        <v>2082</v>
      </c>
      <c r="O217" s="123" t="s">
        <v>2082</v>
      </c>
      <c r="P217" s="123" t="s">
        <v>2082</v>
      </c>
      <c r="Q217" s="123" t="s">
        <v>2082</v>
      </c>
      <c r="R217" s="123" t="s">
        <v>2082</v>
      </c>
      <c r="S217" s="123" t="s">
        <v>2082</v>
      </c>
      <c r="T217" s="123" t="s">
        <v>2082</v>
      </c>
      <c r="U217" s="123" t="s">
        <v>2082</v>
      </c>
      <c r="V217" s="123" t="s">
        <v>2082</v>
      </c>
      <c r="W217" s="123" t="s">
        <v>2082</v>
      </c>
      <c r="X217" s="123" t="s">
        <v>2082</v>
      </c>
      <c r="Y217" s="123">
        <v>9150816</v>
      </c>
      <c r="Z217" s="123">
        <v>1606</v>
      </c>
      <c r="AA217" s="123" t="s">
        <v>1217</v>
      </c>
    </row>
    <row r="218" spans="1:27" x14ac:dyDescent="0.15">
      <c r="A218" s="123" t="str">
        <f t="shared" si="3"/>
        <v>P9150825</v>
      </c>
      <c r="B218" s="123" t="s">
        <v>2597</v>
      </c>
      <c r="C218" s="123" t="s">
        <v>2598</v>
      </c>
      <c r="D218" s="123" t="s">
        <v>2599</v>
      </c>
      <c r="E218" s="123" t="s">
        <v>2082</v>
      </c>
      <c r="F218" s="123" t="s">
        <v>2082</v>
      </c>
      <c r="G218" s="123" t="s">
        <v>2082</v>
      </c>
      <c r="H218" s="123" t="s">
        <v>2082</v>
      </c>
      <c r="I218" s="123" t="s">
        <v>2082</v>
      </c>
      <c r="J218" s="123" t="s">
        <v>2082</v>
      </c>
      <c r="K218" s="123" t="s">
        <v>2082</v>
      </c>
      <c r="L218" s="123" t="s">
        <v>2082</v>
      </c>
      <c r="M218" s="123" t="s">
        <v>2082</v>
      </c>
      <c r="N218" s="123" t="s">
        <v>2082</v>
      </c>
      <c r="O218" s="123" t="s">
        <v>2082</v>
      </c>
      <c r="P218" s="123" t="s">
        <v>2082</v>
      </c>
      <c r="Q218" s="123" t="s">
        <v>2082</v>
      </c>
      <c r="R218" s="123" t="s">
        <v>2082</v>
      </c>
      <c r="S218" s="123" t="s">
        <v>2082</v>
      </c>
      <c r="T218" s="123" t="s">
        <v>2082</v>
      </c>
      <c r="U218" s="123" t="s">
        <v>2082</v>
      </c>
      <c r="V218" s="123" t="s">
        <v>2082</v>
      </c>
      <c r="W218" s="123" t="s">
        <v>2082</v>
      </c>
      <c r="X218" s="123" t="s">
        <v>2082</v>
      </c>
      <c r="Y218" s="123">
        <v>9150825</v>
      </c>
      <c r="Z218" s="123">
        <v>1612</v>
      </c>
      <c r="AA218" s="123" t="s">
        <v>1217</v>
      </c>
    </row>
    <row r="219" spans="1:27" x14ac:dyDescent="0.15">
      <c r="A219" s="123" t="str">
        <f t="shared" si="3"/>
        <v>P9150831</v>
      </c>
      <c r="B219" s="123" t="s">
        <v>2600</v>
      </c>
      <c r="C219" s="123" t="s">
        <v>2601</v>
      </c>
      <c r="D219" s="123" t="s">
        <v>2082</v>
      </c>
      <c r="E219" s="123" t="s">
        <v>2082</v>
      </c>
      <c r="F219" s="123" t="s">
        <v>2082</v>
      </c>
      <c r="G219" s="123" t="s">
        <v>2082</v>
      </c>
      <c r="H219" s="123" t="s">
        <v>2082</v>
      </c>
      <c r="I219" s="123" t="s">
        <v>2082</v>
      </c>
      <c r="J219" s="123" t="s">
        <v>2082</v>
      </c>
      <c r="K219" s="123" t="s">
        <v>2082</v>
      </c>
      <c r="L219" s="123" t="s">
        <v>2082</v>
      </c>
      <c r="M219" s="123" t="s">
        <v>2082</v>
      </c>
      <c r="N219" s="123" t="s">
        <v>2082</v>
      </c>
      <c r="O219" s="123" t="s">
        <v>2082</v>
      </c>
      <c r="P219" s="123" t="s">
        <v>2082</v>
      </c>
      <c r="Q219" s="123" t="s">
        <v>2082</v>
      </c>
      <c r="R219" s="123" t="s">
        <v>2082</v>
      </c>
      <c r="S219" s="123" t="s">
        <v>2082</v>
      </c>
      <c r="T219" s="123" t="s">
        <v>2082</v>
      </c>
      <c r="U219" s="123" t="s">
        <v>2082</v>
      </c>
      <c r="V219" s="123" t="s">
        <v>2082</v>
      </c>
      <c r="W219" s="123" t="s">
        <v>2082</v>
      </c>
      <c r="X219" s="123" t="s">
        <v>2082</v>
      </c>
      <c r="Y219" s="123">
        <v>9150831</v>
      </c>
      <c r="Z219" s="123">
        <v>1617</v>
      </c>
      <c r="AA219" s="123" t="s">
        <v>1217</v>
      </c>
    </row>
    <row r="220" spans="1:27" x14ac:dyDescent="0.15">
      <c r="A220" s="123" t="str">
        <f t="shared" si="3"/>
        <v>P9150832</v>
      </c>
      <c r="B220" s="123" t="s">
        <v>2602</v>
      </c>
      <c r="C220" s="123" t="s">
        <v>2603</v>
      </c>
      <c r="D220" s="123" t="s">
        <v>2082</v>
      </c>
      <c r="E220" s="123" t="s">
        <v>2082</v>
      </c>
      <c r="F220" s="123" t="s">
        <v>2082</v>
      </c>
      <c r="G220" s="123" t="s">
        <v>2082</v>
      </c>
      <c r="H220" s="123" t="s">
        <v>2082</v>
      </c>
      <c r="I220" s="123" t="s">
        <v>2082</v>
      </c>
      <c r="J220" s="123" t="s">
        <v>2082</v>
      </c>
      <c r="K220" s="123" t="s">
        <v>2082</v>
      </c>
      <c r="L220" s="123" t="s">
        <v>2082</v>
      </c>
      <c r="M220" s="123" t="s">
        <v>2082</v>
      </c>
      <c r="N220" s="123" t="s">
        <v>2082</v>
      </c>
      <c r="O220" s="123" t="s">
        <v>2082</v>
      </c>
      <c r="P220" s="123" t="s">
        <v>2082</v>
      </c>
      <c r="Q220" s="123" t="s">
        <v>2082</v>
      </c>
      <c r="R220" s="123" t="s">
        <v>2082</v>
      </c>
      <c r="S220" s="123" t="s">
        <v>2082</v>
      </c>
      <c r="T220" s="123" t="s">
        <v>2082</v>
      </c>
      <c r="U220" s="123" t="s">
        <v>2082</v>
      </c>
      <c r="V220" s="123" t="s">
        <v>2082</v>
      </c>
      <c r="W220" s="123" t="s">
        <v>2082</v>
      </c>
      <c r="X220" s="123" t="s">
        <v>2082</v>
      </c>
      <c r="Y220" s="123">
        <v>9150832</v>
      </c>
      <c r="Z220" s="123">
        <v>1619</v>
      </c>
      <c r="AA220" s="123" t="s">
        <v>1217</v>
      </c>
    </row>
    <row r="221" spans="1:27" x14ac:dyDescent="0.15">
      <c r="A221" s="123" t="str">
        <f t="shared" si="3"/>
        <v>P9150836</v>
      </c>
      <c r="B221" s="123" t="s">
        <v>2604</v>
      </c>
      <c r="C221" s="123" t="s">
        <v>2605</v>
      </c>
      <c r="D221" s="123" t="s">
        <v>2606</v>
      </c>
      <c r="E221" s="123" t="s">
        <v>2082</v>
      </c>
      <c r="F221" s="123" t="s">
        <v>2082</v>
      </c>
      <c r="G221" s="123" t="s">
        <v>2082</v>
      </c>
      <c r="H221" s="123" t="s">
        <v>2082</v>
      </c>
      <c r="I221" s="123" t="s">
        <v>2082</v>
      </c>
      <c r="J221" s="123" t="s">
        <v>2082</v>
      </c>
      <c r="K221" s="123" t="s">
        <v>2082</v>
      </c>
      <c r="L221" s="123" t="s">
        <v>2082</v>
      </c>
      <c r="M221" s="123" t="s">
        <v>2082</v>
      </c>
      <c r="N221" s="123" t="s">
        <v>2082</v>
      </c>
      <c r="O221" s="123" t="s">
        <v>2082</v>
      </c>
      <c r="P221" s="123" t="s">
        <v>2082</v>
      </c>
      <c r="Q221" s="123" t="s">
        <v>2082</v>
      </c>
      <c r="R221" s="123" t="s">
        <v>2082</v>
      </c>
      <c r="S221" s="123" t="s">
        <v>2082</v>
      </c>
      <c r="T221" s="123" t="s">
        <v>2082</v>
      </c>
      <c r="U221" s="123" t="s">
        <v>2082</v>
      </c>
      <c r="V221" s="123" t="s">
        <v>2082</v>
      </c>
      <c r="W221" s="123" t="s">
        <v>2082</v>
      </c>
      <c r="X221" s="123" t="s">
        <v>2082</v>
      </c>
      <c r="Y221" s="123">
        <v>9150836</v>
      </c>
      <c r="Z221" s="123">
        <v>1624</v>
      </c>
      <c r="AA221" s="123" t="s">
        <v>1217</v>
      </c>
    </row>
    <row r="222" spans="1:27" x14ac:dyDescent="0.15">
      <c r="A222" s="123" t="str">
        <f t="shared" si="3"/>
        <v>P9150841</v>
      </c>
      <c r="B222" s="123" t="s">
        <v>2113</v>
      </c>
      <c r="C222" s="123" t="s">
        <v>2114</v>
      </c>
      <c r="D222" s="123" t="s">
        <v>2082</v>
      </c>
      <c r="E222" s="123" t="s">
        <v>2082</v>
      </c>
      <c r="F222" s="123" t="s">
        <v>2082</v>
      </c>
      <c r="G222" s="123" t="s">
        <v>2082</v>
      </c>
      <c r="H222" s="123" t="s">
        <v>2082</v>
      </c>
      <c r="I222" s="123" t="s">
        <v>2082</v>
      </c>
      <c r="J222" s="123" t="s">
        <v>2082</v>
      </c>
      <c r="K222" s="123" t="s">
        <v>2082</v>
      </c>
      <c r="L222" s="123" t="s">
        <v>2082</v>
      </c>
      <c r="M222" s="123" t="s">
        <v>2082</v>
      </c>
      <c r="N222" s="123" t="s">
        <v>2082</v>
      </c>
      <c r="O222" s="123" t="s">
        <v>2082</v>
      </c>
      <c r="P222" s="123" t="s">
        <v>2082</v>
      </c>
      <c r="Q222" s="123" t="s">
        <v>2082</v>
      </c>
      <c r="R222" s="123" t="s">
        <v>2082</v>
      </c>
      <c r="S222" s="123" t="s">
        <v>2082</v>
      </c>
      <c r="T222" s="123" t="s">
        <v>2082</v>
      </c>
      <c r="U222" s="123" t="s">
        <v>2082</v>
      </c>
      <c r="V222" s="123" t="s">
        <v>2082</v>
      </c>
      <c r="W222" s="123" t="s">
        <v>2082</v>
      </c>
      <c r="X222" s="123" t="s">
        <v>2082</v>
      </c>
      <c r="Y222" s="123">
        <v>9150841</v>
      </c>
      <c r="Z222" s="123">
        <v>1627</v>
      </c>
      <c r="AA222" s="123" t="s">
        <v>1217</v>
      </c>
    </row>
    <row r="223" spans="1:27" x14ac:dyDescent="0.15">
      <c r="A223" s="123" t="str">
        <f t="shared" si="3"/>
        <v>P9150854</v>
      </c>
      <c r="B223" s="123" t="s">
        <v>2607</v>
      </c>
      <c r="C223" s="123" t="s">
        <v>2608</v>
      </c>
      <c r="D223" s="123" t="s">
        <v>2082</v>
      </c>
      <c r="E223" s="123" t="s">
        <v>2082</v>
      </c>
      <c r="F223" s="123" t="s">
        <v>2082</v>
      </c>
      <c r="G223" s="123" t="s">
        <v>2082</v>
      </c>
      <c r="H223" s="123" t="s">
        <v>2082</v>
      </c>
      <c r="I223" s="123" t="s">
        <v>2082</v>
      </c>
      <c r="J223" s="123" t="s">
        <v>2082</v>
      </c>
      <c r="K223" s="123" t="s">
        <v>2082</v>
      </c>
      <c r="L223" s="123" t="s">
        <v>2082</v>
      </c>
      <c r="M223" s="123" t="s">
        <v>2082</v>
      </c>
      <c r="N223" s="123" t="s">
        <v>2082</v>
      </c>
      <c r="O223" s="123" t="s">
        <v>2082</v>
      </c>
      <c r="P223" s="123" t="s">
        <v>2082</v>
      </c>
      <c r="Q223" s="123" t="s">
        <v>2082</v>
      </c>
      <c r="R223" s="123" t="s">
        <v>2082</v>
      </c>
      <c r="S223" s="123" t="s">
        <v>2082</v>
      </c>
      <c r="T223" s="123" t="s">
        <v>2082</v>
      </c>
      <c r="U223" s="123" t="s">
        <v>2082</v>
      </c>
      <c r="V223" s="123" t="s">
        <v>2082</v>
      </c>
      <c r="W223" s="123" t="s">
        <v>2082</v>
      </c>
      <c r="X223" s="123" t="s">
        <v>2082</v>
      </c>
      <c r="Y223" s="123">
        <v>9150854</v>
      </c>
      <c r="Z223" s="123">
        <v>1638</v>
      </c>
      <c r="AA223" s="123" t="s">
        <v>1217</v>
      </c>
    </row>
    <row r="224" spans="1:27" x14ac:dyDescent="0.15">
      <c r="A224" s="123" t="str">
        <f t="shared" si="3"/>
        <v>P9150865</v>
      </c>
      <c r="B224" s="123" t="s">
        <v>1234</v>
      </c>
      <c r="C224" s="123" t="s">
        <v>1366</v>
      </c>
      <c r="D224" s="123" t="s">
        <v>2082</v>
      </c>
      <c r="E224" s="123" t="s">
        <v>2082</v>
      </c>
      <c r="F224" s="123" t="s">
        <v>2082</v>
      </c>
      <c r="G224" s="123" t="s">
        <v>2082</v>
      </c>
      <c r="H224" s="123" t="s">
        <v>2082</v>
      </c>
      <c r="I224" s="123" t="s">
        <v>2082</v>
      </c>
      <c r="J224" s="123" t="s">
        <v>2082</v>
      </c>
      <c r="K224" s="123" t="s">
        <v>2082</v>
      </c>
      <c r="L224" s="123" t="s">
        <v>2082</v>
      </c>
      <c r="M224" s="123" t="s">
        <v>2082</v>
      </c>
      <c r="N224" s="123" t="s">
        <v>2082</v>
      </c>
      <c r="O224" s="123" t="s">
        <v>2082</v>
      </c>
      <c r="P224" s="123" t="s">
        <v>2082</v>
      </c>
      <c r="Q224" s="123" t="s">
        <v>2082</v>
      </c>
      <c r="R224" s="123" t="s">
        <v>2082</v>
      </c>
      <c r="S224" s="123" t="s">
        <v>2082</v>
      </c>
      <c r="T224" s="123" t="s">
        <v>2082</v>
      </c>
      <c r="U224" s="123" t="s">
        <v>2082</v>
      </c>
      <c r="V224" s="123" t="s">
        <v>2082</v>
      </c>
      <c r="W224" s="123" t="s">
        <v>2082</v>
      </c>
      <c r="X224" s="123" t="s">
        <v>2082</v>
      </c>
      <c r="Y224" s="123">
        <v>9150865</v>
      </c>
      <c r="Z224" s="123">
        <v>1647</v>
      </c>
      <c r="AA224" s="123" t="s">
        <v>1217</v>
      </c>
    </row>
    <row r="225" spans="1:27" x14ac:dyDescent="0.15">
      <c r="A225" s="123" t="str">
        <f t="shared" si="3"/>
        <v>P9151114</v>
      </c>
      <c r="B225" s="123" t="s">
        <v>1736</v>
      </c>
      <c r="C225" s="123" t="s">
        <v>1741</v>
      </c>
      <c r="D225" s="123" t="s">
        <v>1737</v>
      </c>
      <c r="E225" s="123" t="s">
        <v>1738</v>
      </c>
      <c r="F225" s="123" t="s">
        <v>2082</v>
      </c>
      <c r="G225" s="123" t="s">
        <v>2082</v>
      </c>
      <c r="H225" s="123" t="s">
        <v>2082</v>
      </c>
      <c r="I225" s="123" t="s">
        <v>2082</v>
      </c>
      <c r="J225" s="123" t="s">
        <v>2082</v>
      </c>
      <c r="K225" s="123" t="s">
        <v>2082</v>
      </c>
      <c r="L225" s="123" t="s">
        <v>2082</v>
      </c>
      <c r="M225" s="123" t="s">
        <v>2082</v>
      </c>
      <c r="N225" s="123" t="s">
        <v>2082</v>
      </c>
      <c r="O225" s="123" t="s">
        <v>2082</v>
      </c>
      <c r="P225" s="123" t="s">
        <v>2082</v>
      </c>
      <c r="Q225" s="123" t="s">
        <v>2082</v>
      </c>
      <c r="R225" s="123" t="s">
        <v>2082</v>
      </c>
      <c r="S225" s="123" t="s">
        <v>2082</v>
      </c>
      <c r="T225" s="123" t="s">
        <v>2082</v>
      </c>
      <c r="U225" s="123" t="s">
        <v>2082</v>
      </c>
      <c r="V225" s="123" t="s">
        <v>2082</v>
      </c>
      <c r="W225" s="123" t="s">
        <v>2082</v>
      </c>
      <c r="X225" s="123" t="s">
        <v>2082</v>
      </c>
      <c r="Y225" s="123">
        <v>9151114</v>
      </c>
      <c r="Z225" s="123">
        <v>1680</v>
      </c>
      <c r="AA225" s="123" t="s">
        <v>2025</v>
      </c>
    </row>
    <row r="226" spans="1:27" x14ac:dyDescent="0.15">
      <c r="A226" s="123" t="str">
        <f t="shared" si="3"/>
        <v>P9151212</v>
      </c>
      <c r="B226" s="123" t="s">
        <v>1271</v>
      </c>
      <c r="C226" s="123" t="s">
        <v>1344</v>
      </c>
      <c r="D226" s="123" t="s">
        <v>2082</v>
      </c>
      <c r="E226" s="123" t="s">
        <v>2082</v>
      </c>
      <c r="F226" s="123" t="s">
        <v>2082</v>
      </c>
      <c r="G226" s="123" t="s">
        <v>2082</v>
      </c>
      <c r="H226" s="123" t="s">
        <v>2082</v>
      </c>
      <c r="I226" s="123" t="s">
        <v>2082</v>
      </c>
      <c r="J226" s="123" t="s">
        <v>2082</v>
      </c>
      <c r="K226" s="123" t="s">
        <v>2082</v>
      </c>
      <c r="L226" s="123" t="s">
        <v>2082</v>
      </c>
      <c r="M226" s="123" t="s">
        <v>2082</v>
      </c>
      <c r="N226" s="123" t="s">
        <v>2082</v>
      </c>
      <c r="O226" s="123" t="s">
        <v>2082</v>
      </c>
      <c r="P226" s="123" t="s">
        <v>2082</v>
      </c>
      <c r="Q226" s="123" t="s">
        <v>2082</v>
      </c>
      <c r="R226" s="123" t="s">
        <v>2082</v>
      </c>
      <c r="S226" s="123" t="s">
        <v>2082</v>
      </c>
      <c r="T226" s="123" t="s">
        <v>2082</v>
      </c>
      <c r="U226" s="123" t="s">
        <v>2082</v>
      </c>
      <c r="V226" s="123" t="s">
        <v>2082</v>
      </c>
      <c r="W226" s="123" t="s">
        <v>2082</v>
      </c>
      <c r="X226" s="123" t="s">
        <v>2082</v>
      </c>
      <c r="Y226" s="123">
        <v>9151212</v>
      </c>
      <c r="Z226" s="123">
        <v>1690</v>
      </c>
      <c r="AA226" s="123" t="s">
        <v>1217</v>
      </c>
    </row>
    <row r="227" spans="1:27" x14ac:dyDescent="0.15">
      <c r="A227" s="123" t="str">
        <f t="shared" si="3"/>
        <v>P9151234</v>
      </c>
      <c r="B227" s="123" t="s">
        <v>1269</v>
      </c>
      <c r="C227" s="123" t="s">
        <v>1301</v>
      </c>
      <c r="D227" s="123" t="s">
        <v>2082</v>
      </c>
      <c r="E227" s="123" t="s">
        <v>2082</v>
      </c>
      <c r="F227" s="123" t="s">
        <v>2082</v>
      </c>
      <c r="G227" s="123" t="s">
        <v>2082</v>
      </c>
      <c r="H227" s="123" t="s">
        <v>2082</v>
      </c>
      <c r="I227" s="123" t="s">
        <v>2082</v>
      </c>
      <c r="J227" s="123" t="s">
        <v>2082</v>
      </c>
      <c r="K227" s="123" t="s">
        <v>2082</v>
      </c>
      <c r="L227" s="123" t="s">
        <v>2082</v>
      </c>
      <c r="M227" s="123" t="s">
        <v>2082</v>
      </c>
      <c r="N227" s="123" t="s">
        <v>2082</v>
      </c>
      <c r="O227" s="123" t="s">
        <v>2082</v>
      </c>
      <c r="P227" s="123" t="s">
        <v>2082</v>
      </c>
      <c r="Q227" s="123" t="s">
        <v>2082</v>
      </c>
      <c r="R227" s="123" t="s">
        <v>2082</v>
      </c>
      <c r="S227" s="123" t="s">
        <v>2082</v>
      </c>
      <c r="T227" s="123" t="s">
        <v>2082</v>
      </c>
      <c r="U227" s="123" t="s">
        <v>2082</v>
      </c>
      <c r="V227" s="123" t="s">
        <v>2082</v>
      </c>
      <c r="W227" s="123" t="s">
        <v>2082</v>
      </c>
      <c r="X227" s="123" t="s">
        <v>2082</v>
      </c>
      <c r="Y227" s="123">
        <v>9151234</v>
      </c>
      <c r="Z227" s="123">
        <v>1704</v>
      </c>
      <c r="AA227" s="123" t="s">
        <v>1217</v>
      </c>
    </row>
    <row r="228" spans="1:27" x14ac:dyDescent="0.15">
      <c r="A228" s="123" t="str">
        <f t="shared" si="3"/>
        <v>P9151235</v>
      </c>
      <c r="B228" s="123" t="s">
        <v>1289</v>
      </c>
      <c r="C228" s="123" t="s">
        <v>1367</v>
      </c>
      <c r="D228" s="123" t="s">
        <v>2082</v>
      </c>
      <c r="E228" s="123" t="s">
        <v>2082</v>
      </c>
      <c r="F228" s="123" t="s">
        <v>2082</v>
      </c>
      <c r="G228" s="123" t="s">
        <v>2082</v>
      </c>
      <c r="H228" s="123" t="s">
        <v>2082</v>
      </c>
      <c r="I228" s="123" t="s">
        <v>2082</v>
      </c>
      <c r="J228" s="123" t="s">
        <v>2082</v>
      </c>
      <c r="K228" s="123" t="s">
        <v>2082</v>
      </c>
      <c r="L228" s="123" t="s">
        <v>2082</v>
      </c>
      <c r="M228" s="123" t="s">
        <v>2082</v>
      </c>
      <c r="N228" s="123" t="s">
        <v>2082</v>
      </c>
      <c r="O228" s="123" t="s">
        <v>2082</v>
      </c>
      <c r="P228" s="123" t="s">
        <v>2082</v>
      </c>
      <c r="Q228" s="123" t="s">
        <v>2082</v>
      </c>
      <c r="R228" s="123" t="s">
        <v>2082</v>
      </c>
      <c r="S228" s="123" t="s">
        <v>2082</v>
      </c>
      <c r="T228" s="123" t="s">
        <v>2082</v>
      </c>
      <c r="U228" s="123" t="s">
        <v>2082</v>
      </c>
      <c r="V228" s="123" t="s">
        <v>2082</v>
      </c>
      <c r="W228" s="123" t="s">
        <v>2082</v>
      </c>
      <c r="X228" s="123" t="s">
        <v>2082</v>
      </c>
      <c r="Y228" s="123">
        <v>9151235</v>
      </c>
      <c r="Z228" s="123">
        <v>1706</v>
      </c>
      <c r="AA228" s="123" t="s">
        <v>1217</v>
      </c>
    </row>
    <row r="229" spans="1:27" x14ac:dyDescent="0.15">
      <c r="A229" s="123" t="str">
        <f t="shared" si="3"/>
        <v>P9160012</v>
      </c>
      <c r="B229" s="123" t="s">
        <v>2609</v>
      </c>
      <c r="C229" s="123" t="s">
        <v>2610</v>
      </c>
      <c r="D229" s="123" t="s">
        <v>2082</v>
      </c>
      <c r="E229" s="123" t="s">
        <v>2082</v>
      </c>
      <c r="F229" s="123" t="s">
        <v>2082</v>
      </c>
      <c r="G229" s="123" t="s">
        <v>2082</v>
      </c>
      <c r="H229" s="123" t="s">
        <v>2082</v>
      </c>
      <c r="I229" s="123" t="s">
        <v>2082</v>
      </c>
      <c r="J229" s="123" t="s">
        <v>2082</v>
      </c>
      <c r="K229" s="123" t="s">
        <v>2082</v>
      </c>
      <c r="L229" s="123" t="s">
        <v>2082</v>
      </c>
      <c r="M229" s="123" t="s">
        <v>2082</v>
      </c>
      <c r="N229" s="123" t="s">
        <v>2082</v>
      </c>
      <c r="O229" s="123" t="s">
        <v>2082</v>
      </c>
      <c r="P229" s="123" t="s">
        <v>2082</v>
      </c>
      <c r="Q229" s="123" t="s">
        <v>2082</v>
      </c>
      <c r="R229" s="123" t="s">
        <v>2082</v>
      </c>
      <c r="S229" s="123" t="s">
        <v>2082</v>
      </c>
      <c r="T229" s="123" t="s">
        <v>2082</v>
      </c>
      <c r="U229" s="123" t="s">
        <v>2082</v>
      </c>
      <c r="V229" s="123" t="s">
        <v>2082</v>
      </c>
      <c r="W229" s="123" t="s">
        <v>2082</v>
      </c>
      <c r="X229" s="123" t="s">
        <v>2082</v>
      </c>
      <c r="Y229" s="123">
        <v>9160012</v>
      </c>
      <c r="Z229" s="123">
        <v>1723</v>
      </c>
      <c r="AA229" s="123" t="s">
        <v>1062</v>
      </c>
    </row>
    <row r="230" spans="1:27" x14ac:dyDescent="0.15">
      <c r="A230" s="123" t="str">
        <f t="shared" si="3"/>
        <v>P9160013</v>
      </c>
      <c r="B230" s="123" t="s">
        <v>2611</v>
      </c>
      <c r="C230" s="123" t="s">
        <v>2612</v>
      </c>
      <c r="D230" s="123" t="s">
        <v>2613</v>
      </c>
      <c r="E230" s="123" t="s">
        <v>2082</v>
      </c>
      <c r="F230" s="123" t="s">
        <v>2082</v>
      </c>
      <c r="G230" s="123" t="s">
        <v>2082</v>
      </c>
      <c r="H230" s="123" t="s">
        <v>2082</v>
      </c>
      <c r="I230" s="123" t="s">
        <v>2082</v>
      </c>
      <c r="J230" s="123" t="s">
        <v>2082</v>
      </c>
      <c r="K230" s="123" t="s">
        <v>2082</v>
      </c>
      <c r="L230" s="123" t="s">
        <v>2082</v>
      </c>
      <c r="M230" s="123" t="s">
        <v>2082</v>
      </c>
      <c r="N230" s="123" t="s">
        <v>2082</v>
      </c>
      <c r="O230" s="123" t="s">
        <v>2082</v>
      </c>
      <c r="P230" s="123" t="s">
        <v>2082</v>
      </c>
      <c r="Q230" s="123" t="s">
        <v>2082</v>
      </c>
      <c r="R230" s="123" t="s">
        <v>2082</v>
      </c>
      <c r="S230" s="123" t="s">
        <v>2082</v>
      </c>
      <c r="T230" s="123" t="s">
        <v>2082</v>
      </c>
      <c r="U230" s="123" t="s">
        <v>2082</v>
      </c>
      <c r="V230" s="123" t="s">
        <v>2082</v>
      </c>
      <c r="W230" s="123" t="s">
        <v>2082</v>
      </c>
      <c r="X230" s="123" t="s">
        <v>2082</v>
      </c>
      <c r="Y230" s="123">
        <v>9160013</v>
      </c>
      <c r="Z230" s="123">
        <v>1725</v>
      </c>
      <c r="AA230" s="123" t="s">
        <v>1062</v>
      </c>
    </row>
    <row r="231" spans="1:27" x14ac:dyDescent="0.15">
      <c r="A231" s="123" t="str">
        <f t="shared" si="3"/>
        <v>P9160015</v>
      </c>
      <c r="B231" s="123" t="s">
        <v>2614</v>
      </c>
      <c r="C231" s="123" t="s">
        <v>2615</v>
      </c>
      <c r="D231" s="123" t="s">
        <v>2616</v>
      </c>
      <c r="E231" s="123" t="s">
        <v>2617</v>
      </c>
      <c r="F231" s="123" t="s">
        <v>2082</v>
      </c>
      <c r="G231" s="123" t="s">
        <v>2082</v>
      </c>
      <c r="H231" s="123" t="s">
        <v>2082</v>
      </c>
      <c r="I231" s="123" t="s">
        <v>2082</v>
      </c>
      <c r="J231" s="123" t="s">
        <v>2082</v>
      </c>
      <c r="K231" s="123" t="s">
        <v>2082</v>
      </c>
      <c r="L231" s="123" t="s">
        <v>2082</v>
      </c>
      <c r="M231" s="123" t="s">
        <v>2082</v>
      </c>
      <c r="N231" s="123" t="s">
        <v>2082</v>
      </c>
      <c r="O231" s="123" t="s">
        <v>2082</v>
      </c>
      <c r="P231" s="123" t="s">
        <v>2082</v>
      </c>
      <c r="Q231" s="123" t="s">
        <v>2082</v>
      </c>
      <c r="R231" s="123" t="s">
        <v>2082</v>
      </c>
      <c r="S231" s="123" t="s">
        <v>2082</v>
      </c>
      <c r="T231" s="123" t="s">
        <v>2082</v>
      </c>
      <c r="U231" s="123" t="s">
        <v>2082</v>
      </c>
      <c r="V231" s="123" t="s">
        <v>2082</v>
      </c>
      <c r="W231" s="123" t="s">
        <v>2082</v>
      </c>
      <c r="X231" s="123" t="s">
        <v>2082</v>
      </c>
      <c r="Y231" s="123">
        <v>9160015</v>
      </c>
      <c r="Z231" s="123">
        <v>1729</v>
      </c>
      <c r="AA231" s="123" t="s">
        <v>1062</v>
      </c>
    </row>
    <row r="232" spans="1:27" x14ac:dyDescent="0.15">
      <c r="A232" s="123" t="str">
        <f t="shared" si="3"/>
        <v>P9160016</v>
      </c>
      <c r="B232" s="123" t="s">
        <v>2618</v>
      </c>
      <c r="C232" s="123" t="s">
        <v>2619</v>
      </c>
      <c r="D232" s="123" t="s">
        <v>2620</v>
      </c>
      <c r="E232" s="123" t="s">
        <v>2082</v>
      </c>
      <c r="F232" s="123" t="s">
        <v>2082</v>
      </c>
      <c r="G232" s="123" t="s">
        <v>2082</v>
      </c>
      <c r="H232" s="123" t="s">
        <v>2082</v>
      </c>
      <c r="I232" s="123" t="s">
        <v>2082</v>
      </c>
      <c r="J232" s="123" t="s">
        <v>2082</v>
      </c>
      <c r="K232" s="123" t="s">
        <v>2082</v>
      </c>
      <c r="L232" s="123" t="s">
        <v>2082</v>
      </c>
      <c r="M232" s="123" t="s">
        <v>2082</v>
      </c>
      <c r="N232" s="123" t="s">
        <v>2082</v>
      </c>
      <c r="O232" s="123" t="s">
        <v>2082</v>
      </c>
      <c r="P232" s="123" t="s">
        <v>2082</v>
      </c>
      <c r="Q232" s="123" t="s">
        <v>2082</v>
      </c>
      <c r="R232" s="123" t="s">
        <v>2082</v>
      </c>
      <c r="S232" s="123" t="s">
        <v>2082</v>
      </c>
      <c r="T232" s="123" t="s">
        <v>2082</v>
      </c>
      <c r="U232" s="123" t="s">
        <v>2082</v>
      </c>
      <c r="V232" s="123" t="s">
        <v>2082</v>
      </c>
      <c r="W232" s="123" t="s">
        <v>2082</v>
      </c>
      <c r="X232" s="123" t="s">
        <v>2082</v>
      </c>
      <c r="Y232" s="123">
        <v>9160016</v>
      </c>
      <c r="Z232" s="123">
        <v>1733</v>
      </c>
      <c r="AA232" s="123" t="s">
        <v>1062</v>
      </c>
    </row>
    <row r="233" spans="1:27" x14ac:dyDescent="0.15">
      <c r="A233" s="123" t="str">
        <f t="shared" si="3"/>
        <v>P9160017</v>
      </c>
      <c r="B233" s="123" t="s">
        <v>2621</v>
      </c>
      <c r="C233" s="123" t="s">
        <v>2622</v>
      </c>
      <c r="D233" s="123" t="s">
        <v>2623</v>
      </c>
      <c r="E233" s="123" t="s">
        <v>2624</v>
      </c>
      <c r="F233" s="123" t="s">
        <v>2625</v>
      </c>
      <c r="G233" s="123" t="s">
        <v>2082</v>
      </c>
      <c r="H233" s="123" t="s">
        <v>2082</v>
      </c>
      <c r="I233" s="123" t="s">
        <v>2082</v>
      </c>
      <c r="J233" s="123" t="s">
        <v>2082</v>
      </c>
      <c r="K233" s="123" t="s">
        <v>2082</v>
      </c>
      <c r="L233" s="123" t="s">
        <v>2082</v>
      </c>
      <c r="M233" s="123" t="s">
        <v>2082</v>
      </c>
      <c r="N233" s="123" t="s">
        <v>2082</v>
      </c>
      <c r="O233" s="123" t="s">
        <v>2082</v>
      </c>
      <c r="P233" s="123" t="s">
        <v>2082</v>
      </c>
      <c r="Q233" s="123" t="s">
        <v>2082</v>
      </c>
      <c r="R233" s="123" t="s">
        <v>2082</v>
      </c>
      <c r="S233" s="123" t="s">
        <v>2082</v>
      </c>
      <c r="T233" s="123" t="s">
        <v>2082</v>
      </c>
      <c r="U233" s="123" t="s">
        <v>2082</v>
      </c>
      <c r="V233" s="123" t="s">
        <v>2082</v>
      </c>
      <c r="W233" s="123" t="s">
        <v>2082</v>
      </c>
      <c r="X233" s="123" t="s">
        <v>2082</v>
      </c>
      <c r="Y233" s="123">
        <v>9160017</v>
      </c>
      <c r="Z233" s="123">
        <v>1736</v>
      </c>
      <c r="AA233" s="123" t="s">
        <v>1062</v>
      </c>
    </row>
    <row r="234" spans="1:27" x14ac:dyDescent="0.15">
      <c r="A234" s="123" t="str">
        <f t="shared" si="3"/>
        <v>P9160018</v>
      </c>
      <c r="B234" s="123" t="s">
        <v>2626</v>
      </c>
      <c r="C234" s="123" t="s">
        <v>2627</v>
      </c>
      <c r="D234" s="123" t="s">
        <v>2082</v>
      </c>
      <c r="E234" s="123" t="s">
        <v>2082</v>
      </c>
      <c r="F234" s="123" t="s">
        <v>2082</v>
      </c>
      <c r="G234" s="123" t="s">
        <v>2082</v>
      </c>
      <c r="H234" s="123" t="s">
        <v>2082</v>
      </c>
      <c r="I234" s="123" t="s">
        <v>2082</v>
      </c>
      <c r="J234" s="123" t="s">
        <v>2082</v>
      </c>
      <c r="K234" s="123" t="s">
        <v>2082</v>
      </c>
      <c r="L234" s="123" t="s">
        <v>2082</v>
      </c>
      <c r="M234" s="123" t="s">
        <v>2082</v>
      </c>
      <c r="N234" s="123" t="s">
        <v>2082</v>
      </c>
      <c r="O234" s="123" t="s">
        <v>2082</v>
      </c>
      <c r="P234" s="123" t="s">
        <v>2082</v>
      </c>
      <c r="Q234" s="123" t="s">
        <v>2082</v>
      </c>
      <c r="R234" s="123" t="s">
        <v>2082</v>
      </c>
      <c r="S234" s="123" t="s">
        <v>2082</v>
      </c>
      <c r="T234" s="123" t="s">
        <v>2082</v>
      </c>
      <c r="U234" s="123" t="s">
        <v>2082</v>
      </c>
      <c r="V234" s="123" t="s">
        <v>2082</v>
      </c>
      <c r="W234" s="123" t="s">
        <v>2082</v>
      </c>
      <c r="X234" s="123" t="s">
        <v>2082</v>
      </c>
      <c r="Y234" s="123">
        <v>9160018</v>
      </c>
      <c r="Z234" s="123">
        <v>1741</v>
      </c>
      <c r="AA234" s="123" t="s">
        <v>1062</v>
      </c>
    </row>
    <row r="235" spans="1:27" x14ac:dyDescent="0.15">
      <c r="A235" s="123" t="str">
        <f t="shared" si="3"/>
        <v>P9160019</v>
      </c>
      <c r="B235" s="123" t="s">
        <v>2628</v>
      </c>
      <c r="C235" s="123" t="s">
        <v>2629</v>
      </c>
      <c r="D235" s="123" t="s">
        <v>2630</v>
      </c>
      <c r="E235" s="123" t="s">
        <v>2631</v>
      </c>
      <c r="F235" s="123" t="s">
        <v>2082</v>
      </c>
      <c r="G235" s="123" t="s">
        <v>2082</v>
      </c>
      <c r="H235" s="123" t="s">
        <v>2082</v>
      </c>
      <c r="I235" s="123" t="s">
        <v>2082</v>
      </c>
      <c r="J235" s="123" t="s">
        <v>2082</v>
      </c>
      <c r="K235" s="123" t="s">
        <v>2082</v>
      </c>
      <c r="L235" s="123" t="s">
        <v>2082</v>
      </c>
      <c r="M235" s="123" t="s">
        <v>2082</v>
      </c>
      <c r="N235" s="123" t="s">
        <v>2082</v>
      </c>
      <c r="O235" s="123" t="s">
        <v>2082</v>
      </c>
      <c r="P235" s="123" t="s">
        <v>2082</v>
      </c>
      <c r="Q235" s="123" t="s">
        <v>2082</v>
      </c>
      <c r="R235" s="123" t="s">
        <v>2082</v>
      </c>
      <c r="S235" s="123" t="s">
        <v>2082</v>
      </c>
      <c r="T235" s="123" t="s">
        <v>2082</v>
      </c>
      <c r="U235" s="123" t="s">
        <v>2082</v>
      </c>
      <c r="V235" s="123" t="s">
        <v>2082</v>
      </c>
      <c r="W235" s="123" t="s">
        <v>2082</v>
      </c>
      <c r="X235" s="123" t="s">
        <v>2082</v>
      </c>
      <c r="Y235" s="123">
        <v>9160019</v>
      </c>
      <c r="Z235" s="123">
        <v>1743</v>
      </c>
      <c r="AA235" s="123" t="s">
        <v>1062</v>
      </c>
    </row>
    <row r="236" spans="1:27" x14ac:dyDescent="0.15">
      <c r="A236" s="123" t="str">
        <f t="shared" si="3"/>
        <v>P9160021</v>
      </c>
      <c r="B236" s="123" t="s">
        <v>2632</v>
      </c>
      <c r="C236" s="123" t="s">
        <v>2633</v>
      </c>
      <c r="D236" s="123" t="s">
        <v>2082</v>
      </c>
      <c r="E236" s="123" t="s">
        <v>2082</v>
      </c>
      <c r="F236" s="123" t="s">
        <v>2082</v>
      </c>
      <c r="G236" s="123" t="s">
        <v>2082</v>
      </c>
      <c r="H236" s="123" t="s">
        <v>2082</v>
      </c>
      <c r="I236" s="123" t="s">
        <v>2082</v>
      </c>
      <c r="J236" s="123" t="s">
        <v>2082</v>
      </c>
      <c r="K236" s="123" t="s">
        <v>2082</v>
      </c>
      <c r="L236" s="123" t="s">
        <v>2082</v>
      </c>
      <c r="M236" s="123" t="s">
        <v>2082</v>
      </c>
      <c r="N236" s="123" t="s">
        <v>2082</v>
      </c>
      <c r="O236" s="123" t="s">
        <v>2082</v>
      </c>
      <c r="P236" s="123" t="s">
        <v>2082</v>
      </c>
      <c r="Q236" s="123" t="s">
        <v>2082</v>
      </c>
      <c r="R236" s="123" t="s">
        <v>2082</v>
      </c>
      <c r="S236" s="123" t="s">
        <v>2082</v>
      </c>
      <c r="T236" s="123" t="s">
        <v>2082</v>
      </c>
      <c r="U236" s="123" t="s">
        <v>2082</v>
      </c>
      <c r="V236" s="123" t="s">
        <v>2082</v>
      </c>
      <c r="W236" s="123" t="s">
        <v>2082</v>
      </c>
      <c r="X236" s="123" t="s">
        <v>2082</v>
      </c>
      <c r="Y236" s="123">
        <v>9160021</v>
      </c>
      <c r="Z236" s="123">
        <v>1747</v>
      </c>
      <c r="AA236" s="123" t="s">
        <v>1062</v>
      </c>
    </row>
    <row r="237" spans="1:27" x14ac:dyDescent="0.15">
      <c r="A237" s="123" t="str">
        <f t="shared" si="3"/>
        <v>P9160022</v>
      </c>
      <c r="B237" s="123" t="s">
        <v>942</v>
      </c>
      <c r="C237" s="123" t="s">
        <v>2634</v>
      </c>
      <c r="D237" s="123" t="s">
        <v>2635</v>
      </c>
      <c r="E237" s="123" t="s">
        <v>2636</v>
      </c>
      <c r="F237" s="123" t="s">
        <v>2637</v>
      </c>
      <c r="G237" s="123" t="s">
        <v>2082</v>
      </c>
      <c r="H237" s="123" t="s">
        <v>2082</v>
      </c>
      <c r="I237" s="123" t="s">
        <v>2082</v>
      </c>
      <c r="J237" s="123" t="s">
        <v>2082</v>
      </c>
      <c r="K237" s="123" t="s">
        <v>2082</v>
      </c>
      <c r="L237" s="123" t="s">
        <v>2082</v>
      </c>
      <c r="M237" s="123" t="s">
        <v>2082</v>
      </c>
      <c r="N237" s="123" t="s">
        <v>2082</v>
      </c>
      <c r="O237" s="123" t="s">
        <v>2082</v>
      </c>
      <c r="P237" s="123" t="s">
        <v>2082</v>
      </c>
      <c r="Q237" s="123" t="s">
        <v>2082</v>
      </c>
      <c r="R237" s="123" t="s">
        <v>2082</v>
      </c>
      <c r="S237" s="123" t="s">
        <v>2082</v>
      </c>
      <c r="T237" s="123" t="s">
        <v>2082</v>
      </c>
      <c r="U237" s="123" t="s">
        <v>2082</v>
      </c>
      <c r="V237" s="123" t="s">
        <v>2082</v>
      </c>
      <c r="W237" s="123" t="s">
        <v>2082</v>
      </c>
      <c r="X237" s="123" t="s">
        <v>2082</v>
      </c>
      <c r="Y237" s="123">
        <v>9160022</v>
      </c>
      <c r="Z237" s="123">
        <v>1749</v>
      </c>
      <c r="AA237" s="123" t="s">
        <v>1062</v>
      </c>
    </row>
    <row r="238" spans="1:27" x14ac:dyDescent="0.15">
      <c r="A238" s="123" t="str">
        <f t="shared" si="3"/>
        <v>P9160024</v>
      </c>
      <c r="B238" s="123" t="s">
        <v>1107</v>
      </c>
      <c r="C238" s="123" t="s">
        <v>2638</v>
      </c>
      <c r="D238" s="123" t="s">
        <v>2639</v>
      </c>
      <c r="E238" s="123" t="s">
        <v>2082</v>
      </c>
      <c r="F238" s="123" t="s">
        <v>2082</v>
      </c>
      <c r="G238" s="123" t="s">
        <v>2082</v>
      </c>
      <c r="H238" s="123" t="s">
        <v>2082</v>
      </c>
      <c r="I238" s="123" t="s">
        <v>2082</v>
      </c>
      <c r="J238" s="123" t="s">
        <v>2082</v>
      </c>
      <c r="K238" s="123" t="s">
        <v>2082</v>
      </c>
      <c r="L238" s="123" t="s">
        <v>2082</v>
      </c>
      <c r="M238" s="123" t="s">
        <v>2082</v>
      </c>
      <c r="N238" s="123" t="s">
        <v>2082</v>
      </c>
      <c r="O238" s="123" t="s">
        <v>2082</v>
      </c>
      <c r="P238" s="123" t="s">
        <v>2082</v>
      </c>
      <c r="Q238" s="123" t="s">
        <v>2082</v>
      </c>
      <c r="R238" s="123" t="s">
        <v>2082</v>
      </c>
      <c r="S238" s="123" t="s">
        <v>2082</v>
      </c>
      <c r="T238" s="123" t="s">
        <v>2082</v>
      </c>
      <c r="U238" s="123" t="s">
        <v>2082</v>
      </c>
      <c r="V238" s="123" t="s">
        <v>2082</v>
      </c>
      <c r="W238" s="123" t="s">
        <v>2082</v>
      </c>
      <c r="X238" s="123" t="s">
        <v>2082</v>
      </c>
      <c r="Y238" s="123">
        <v>9160024</v>
      </c>
      <c r="Z238" s="123">
        <v>1755</v>
      </c>
      <c r="AA238" s="123" t="s">
        <v>1062</v>
      </c>
    </row>
    <row r="239" spans="1:27" x14ac:dyDescent="0.15">
      <c r="A239" s="123" t="str">
        <f t="shared" si="3"/>
        <v>P9160025</v>
      </c>
      <c r="B239" s="123" t="s">
        <v>2403</v>
      </c>
      <c r="C239" s="123" t="s">
        <v>2404</v>
      </c>
      <c r="D239" s="123" t="s">
        <v>2405</v>
      </c>
      <c r="E239" s="123" t="s">
        <v>2640</v>
      </c>
      <c r="F239" s="123" t="s">
        <v>2082</v>
      </c>
      <c r="G239" s="123" t="s">
        <v>2082</v>
      </c>
      <c r="H239" s="123" t="s">
        <v>2082</v>
      </c>
      <c r="I239" s="123" t="s">
        <v>2082</v>
      </c>
      <c r="J239" s="123" t="s">
        <v>2082</v>
      </c>
      <c r="K239" s="123" t="s">
        <v>2082</v>
      </c>
      <c r="L239" s="123" t="s">
        <v>2082</v>
      </c>
      <c r="M239" s="123" t="s">
        <v>2082</v>
      </c>
      <c r="N239" s="123" t="s">
        <v>2082</v>
      </c>
      <c r="O239" s="123" t="s">
        <v>2082</v>
      </c>
      <c r="P239" s="123" t="s">
        <v>2082</v>
      </c>
      <c r="Q239" s="123" t="s">
        <v>2082</v>
      </c>
      <c r="R239" s="123" t="s">
        <v>2082</v>
      </c>
      <c r="S239" s="123" t="s">
        <v>2082</v>
      </c>
      <c r="T239" s="123" t="s">
        <v>2082</v>
      </c>
      <c r="U239" s="123" t="s">
        <v>2082</v>
      </c>
      <c r="V239" s="123" t="s">
        <v>2082</v>
      </c>
      <c r="W239" s="123" t="s">
        <v>2082</v>
      </c>
      <c r="X239" s="123" t="s">
        <v>2082</v>
      </c>
      <c r="Y239" s="123">
        <v>9160025</v>
      </c>
      <c r="Z239" s="123">
        <v>1758</v>
      </c>
      <c r="AA239" s="123" t="s">
        <v>1062</v>
      </c>
    </row>
    <row r="240" spans="1:27" x14ac:dyDescent="0.15">
      <c r="A240" s="123" t="str">
        <f t="shared" si="3"/>
        <v>P9160026</v>
      </c>
      <c r="B240" s="123" t="s">
        <v>2411</v>
      </c>
      <c r="C240" s="123" t="s">
        <v>2412</v>
      </c>
      <c r="D240" s="123" t="s">
        <v>2413</v>
      </c>
      <c r="E240" s="123" t="s">
        <v>2414</v>
      </c>
      <c r="F240" s="123" t="s">
        <v>2082</v>
      </c>
      <c r="G240" s="123" t="s">
        <v>2082</v>
      </c>
      <c r="H240" s="123" t="s">
        <v>2082</v>
      </c>
      <c r="I240" s="123" t="s">
        <v>2082</v>
      </c>
      <c r="J240" s="123" t="s">
        <v>2082</v>
      </c>
      <c r="K240" s="123" t="s">
        <v>2082</v>
      </c>
      <c r="L240" s="123" t="s">
        <v>2082</v>
      </c>
      <c r="M240" s="123" t="s">
        <v>2082</v>
      </c>
      <c r="N240" s="123" t="s">
        <v>2082</v>
      </c>
      <c r="O240" s="123" t="s">
        <v>2082</v>
      </c>
      <c r="P240" s="123" t="s">
        <v>2082</v>
      </c>
      <c r="Q240" s="123" t="s">
        <v>2082</v>
      </c>
      <c r="R240" s="123" t="s">
        <v>2082</v>
      </c>
      <c r="S240" s="123" t="s">
        <v>2082</v>
      </c>
      <c r="T240" s="123" t="s">
        <v>2082</v>
      </c>
      <c r="U240" s="123" t="s">
        <v>2082</v>
      </c>
      <c r="V240" s="123" t="s">
        <v>2082</v>
      </c>
      <c r="W240" s="123" t="s">
        <v>2082</v>
      </c>
      <c r="X240" s="123" t="s">
        <v>2082</v>
      </c>
      <c r="Y240" s="123">
        <v>9160026</v>
      </c>
      <c r="Z240" s="123">
        <v>1762</v>
      </c>
      <c r="AA240" s="123" t="s">
        <v>1062</v>
      </c>
    </row>
    <row r="241" spans="1:27" x14ac:dyDescent="0.15">
      <c r="A241" s="123" t="str">
        <f t="shared" si="3"/>
        <v>P9160027</v>
      </c>
      <c r="B241" s="123" t="s">
        <v>2641</v>
      </c>
      <c r="C241" s="123" t="s">
        <v>2642</v>
      </c>
      <c r="D241" s="123" t="s">
        <v>2643</v>
      </c>
      <c r="E241" s="123" t="s">
        <v>2082</v>
      </c>
      <c r="F241" s="123" t="s">
        <v>2082</v>
      </c>
      <c r="G241" s="123" t="s">
        <v>2082</v>
      </c>
      <c r="H241" s="123" t="s">
        <v>2082</v>
      </c>
      <c r="I241" s="123" t="s">
        <v>2082</v>
      </c>
      <c r="J241" s="123" t="s">
        <v>2082</v>
      </c>
      <c r="K241" s="123" t="s">
        <v>2082</v>
      </c>
      <c r="L241" s="123" t="s">
        <v>2082</v>
      </c>
      <c r="M241" s="123" t="s">
        <v>2082</v>
      </c>
      <c r="N241" s="123" t="s">
        <v>2082</v>
      </c>
      <c r="O241" s="123" t="s">
        <v>2082</v>
      </c>
      <c r="P241" s="123" t="s">
        <v>2082</v>
      </c>
      <c r="Q241" s="123" t="s">
        <v>2082</v>
      </c>
      <c r="R241" s="123" t="s">
        <v>2082</v>
      </c>
      <c r="S241" s="123" t="s">
        <v>2082</v>
      </c>
      <c r="T241" s="123" t="s">
        <v>2082</v>
      </c>
      <c r="U241" s="123" t="s">
        <v>2082</v>
      </c>
      <c r="V241" s="123" t="s">
        <v>2082</v>
      </c>
      <c r="W241" s="123" t="s">
        <v>2082</v>
      </c>
      <c r="X241" s="123" t="s">
        <v>2082</v>
      </c>
      <c r="Y241" s="123">
        <v>9160027</v>
      </c>
      <c r="Z241" s="123">
        <v>1766</v>
      </c>
      <c r="AA241" s="123" t="s">
        <v>1062</v>
      </c>
    </row>
    <row r="242" spans="1:27" x14ac:dyDescent="0.15">
      <c r="A242" s="123" t="str">
        <f t="shared" si="3"/>
        <v>P9160028</v>
      </c>
      <c r="B242" s="123" t="s">
        <v>1091</v>
      </c>
      <c r="C242" s="123" t="s">
        <v>2644</v>
      </c>
      <c r="D242" s="123" t="s">
        <v>2645</v>
      </c>
      <c r="E242" s="123" t="s">
        <v>2646</v>
      </c>
      <c r="F242" s="123" t="s">
        <v>2082</v>
      </c>
      <c r="G242" s="123" t="s">
        <v>2082</v>
      </c>
      <c r="H242" s="123" t="s">
        <v>2082</v>
      </c>
      <c r="I242" s="123" t="s">
        <v>2082</v>
      </c>
      <c r="J242" s="123" t="s">
        <v>2082</v>
      </c>
      <c r="K242" s="123" t="s">
        <v>2082</v>
      </c>
      <c r="L242" s="123" t="s">
        <v>2082</v>
      </c>
      <c r="M242" s="123" t="s">
        <v>2082</v>
      </c>
      <c r="N242" s="123" t="s">
        <v>2082</v>
      </c>
      <c r="O242" s="123" t="s">
        <v>2082</v>
      </c>
      <c r="P242" s="123" t="s">
        <v>2082</v>
      </c>
      <c r="Q242" s="123" t="s">
        <v>2082</v>
      </c>
      <c r="R242" s="123" t="s">
        <v>2082</v>
      </c>
      <c r="S242" s="123" t="s">
        <v>2082</v>
      </c>
      <c r="T242" s="123" t="s">
        <v>2082</v>
      </c>
      <c r="U242" s="123" t="s">
        <v>2082</v>
      </c>
      <c r="V242" s="123" t="s">
        <v>2082</v>
      </c>
      <c r="W242" s="123" t="s">
        <v>2082</v>
      </c>
      <c r="X242" s="123" t="s">
        <v>2082</v>
      </c>
      <c r="Y242" s="123">
        <v>9160028</v>
      </c>
      <c r="Z242" s="123">
        <v>1769</v>
      </c>
      <c r="AA242" s="123" t="s">
        <v>1062</v>
      </c>
    </row>
    <row r="243" spans="1:27" x14ac:dyDescent="0.15">
      <c r="A243" s="123" t="str">
        <f t="shared" si="3"/>
        <v>P9160029</v>
      </c>
      <c r="B243" s="123" t="s">
        <v>1087</v>
      </c>
      <c r="C243" s="123" t="s">
        <v>2647</v>
      </c>
      <c r="D243" s="123" t="s">
        <v>2648</v>
      </c>
      <c r="E243" s="123" t="s">
        <v>2082</v>
      </c>
      <c r="F243" s="123" t="s">
        <v>2082</v>
      </c>
      <c r="G243" s="123" t="s">
        <v>2082</v>
      </c>
      <c r="H243" s="123" t="s">
        <v>2082</v>
      </c>
      <c r="I243" s="123" t="s">
        <v>2082</v>
      </c>
      <c r="J243" s="123" t="s">
        <v>2082</v>
      </c>
      <c r="K243" s="123" t="s">
        <v>2082</v>
      </c>
      <c r="L243" s="123" t="s">
        <v>2082</v>
      </c>
      <c r="M243" s="123" t="s">
        <v>2082</v>
      </c>
      <c r="N243" s="123" t="s">
        <v>2082</v>
      </c>
      <c r="O243" s="123" t="s">
        <v>2082</v>
      </c>
      <c r="P243" s="123" t="s">
        <v>2082</v>
      </c>
      <c r="Q243" s="123" t="s">
        <v>2082</v>
      </c>
      <c r="R243" s="123" t="s">
        <v>2082</v>
      </c>
      <c r="S243" s="123" t="s">
        <v>2082</v>
      </c>
      <c r="T243" s="123" t="s">
        <v>2082</v>
      </c>
      <c r="U243" s="123" t="s">
        <v>2082</v>
      </c>
      <c r="V243" s="123" t="s">
        <v>2082</v>
      </c>
      <c r="W243" s="123" t="s">
        <v>2082</v>
      </c>
      <c r="X243" s="123" t="s">
        <v>2082</v>
      </c>
      <c r="Y243" s="123">
        <v>9160029</v>
      </c>
      <c r="Z243" s="123">
        <v>1773</v>
      </c>
      <c r="AA243" s="123" t="s">
        <v>1062</v>
      </c>
    </row>
    <row r="244" spans="1:27" x14ac:dyDescent="0.15">
      <c r="A244" s="123" t="str">
        <f t="shared" si="3"/>
        <v>P9160041</v>
      </c>
      <c r="B244" s="123" t="s">
        <v>2649</v>
      </c>
      <c r="C244" s="123" t="s">
        <v>2650</v>
      </c>
      <c r="D244" s="123" t="s">
        <v>2651</v>
      </c>
      <c r="E244" s="123" t="s">
        <v>2652</v>
      </c>
      <c r="F244" s="123" t="s">
        <v>2082</v>
      </c>
      <c r="G244" s="123" t="s">
        <v>2082</v>
      </c>
      <c r="H244" s="123" t="s">
        <v>2082</v>
      </c>
      <c r="I244" s="123" t="s">
        <v>2082</v>
      </c>
      <c r="J244" s="123" t="s">
        <v>2082</v>
      </c>
      <c r="K244" s="123" t="s">
        <v>2082</v>
      </c>
      <c r="L244" s="123" t="s">
        <v>2082</v>
      </c>
      <c r="M244" s="123" t="s">
        <v>2082</v>
      </c>
      <c r="N244" s="123" t="s">
        <v>2082</v>
      </c>
      <c r="O244" s="123" t="s">
        <v>2082</v>
      </c>
      <c r="P244" s="123" t="s">
        <v>2082</v>
      </c>
      <c r="Q244" s="123" t="s">
        <v>2082</v>
      </c>
      <c r="R244" s="123" t="s">
        <v>2082</v>
      </c>
      <c r="S244" s="123" t="s">
        <v>2082</v>
      </c>
      <c r="T244" s="123" t="s">
        <v>2082</v>
      </c>
      <c r="U244" s="123" t="s">
        <v>2082</v>
      </c>
      <c r="V244" s="123" t="s">
        <v>2082</v>
      </c>
      <c r="W244" s="123" t="s">
        <v>2082</v>
      </c>
      <c r="X244" s="123" t="s">
        <v>2082</v>
      </c>
      <c r="Y244" s="123">
        <v>9160041</v>
      </c>
      <c r="Z244" s="123">
        <v>1784</v>
      </c>
      <c r="AA244" s="123" t="s">
        <v>1062</v>
      </c>
    </row>
    <row r="245" spans="1:27" x14ac:dyDescent="0.15">
      <c r="A245" s="123" t="str">
        <f t="shared" si="3"/>
        <v>P9160042</v>
      </c>
      <c r="B245" s="123" t="s">
        <v>2653</v>
      </c>
      <c r="C245" s="123" t="s">
        <v>2654</v>
      </c>
      <c r="D245" s="123" t="s">
        <v>2082</v>
      </c>
      <c r="E245" s="123" t="s">
        <v>2082</v>
      </c>
      <c r="F245" s="123" t="s">
        <v>2082</v>
      </c>
      <c r="G245" s="123" t="s">
        <v>2082</v>
      </c>
      <c r="H245" s="123" t="s">
        <v>2082</v>
      </c>
      <c r="I245" s="123" t="s">
        <v>2082</v>
      </c>
      <c r="J245" s="123" t="s">
        <v>2082</v>
      </c>
      <c r="K245" s="123" t="s">
        <v>2082</v>
      </c>
      <c r="L245" s="123" t="s">
        <v>2082</v>
      </c>
      <c r="M245" s="123" t="s">
        <v>2082</v>
      </c>
      <c r="N245" s="123" t="s">
        <v>2082</v>
      </c>
      <c r="O245" s="123" t="s">
        <v>2082</v>
      </c>
      <c r="P245" s="123" t="s">
        <v>2082</v>
      </c>
      <c r="Q245" s="123" t="s">
        <v>2082</v>
      </c>
      <c r="R245" s="123" t="s">
        <v>2082</v>
      </c>
      <c r="S245" s="123" t="s">
        <v>2082</v>
      </c>
      <c r="T245" s="123" t="s">
        <v>2082</v>
      </c>
      <c r="U245" s="123" t="s">
        <v>2082</v>
      </c>
      <c r="V245" s="123" t="s">
        <v>2082</v>
      </c>
      <c r="W245" s="123" t="s">
        <v>2082</v>
      </c>
      <c r="X245" s="123" t="s">
        <v>2082</v>
      </c>
      <c r="Y245" s="123">
        <v>9160042</v>
      </c>
      <c r="Z245" s="123">
        <v>1788</v>
      </c>
      <c r="AA245" s="123" t="s">
        <v>1062</v>
      </c>
    </row>
    <row r="246" spans="1:27" x14ac:dyDescent="0.15">
      <c r="A246" s="123" t="str">
        <f t="shared" si="3"/>
        <v>P9160045</v>
      </c>
      <c r="B246" s="123" t="s">
        <v>2655</v>
      </c>
      <c r="C246" s="123" t="s">
        <v>2656</v>
      </c>
      <c r="D246" s="123" t="s">
        <v>2082</v>
      </c>
      <c r="E246" s="123" t="s">
        <v>2082</v>
      </c>
      <c r="F246" s="123" t="s">
        <v>2082</v>
      </c>
      <c r="G246" s="123" t="s">
        <v>2082</v>
      </c>
      <c r="H246" s="123" t="s">
        <v>2082</v>
      </c>
      <c r="I246" s="123" t="s">
        <v>2082</v>
      </c>
      <c r="J246" s="123" t="s">
        <v>2082</v>
      </c>
      <c r="K246" s="123" t="s">
        <v>2082</v>
      </c>
      <c r="L246" s="123" t="s">
        <v>2082</v>
      </c>
      <c r="M246" s="123" t="s">
        <v>2082</v>
      </c>
      <c r="N246" s="123" t="s">
        <v>2082</v>
      </c>
      <c r="O246" s="123" t="s">
        <v>2082</v>
      </c>
      <c r="P246" s="123" t="s">
        <v>2082</v>
      </c>
      <c r="Q246" s="123" t="s">
        <v>2082</v>
      </c>
      <c r="R246" s="123" t="s">
        <v>2082</v>
      </c>
      <c r="S246" s="123" t="s">
        <v>2082</v>
      </c>
      <c r="T246" s="123" t="s">
        <v>2082</v>
      </c>
      <c r="U246" s="123" t="s">
        <v>2082</v>
      </c>
      <c r="V246" s="123" t="s">
        <v>2082</v>
      </c>
      <c r="W246" s="123" t="s">
        <v>2082</v>
      </c>
      <c r="X246" s="123" t="s">
        <v>2082</v>
      </c>
      <c r="Y246" s="123">
        <v>9160045</v>
      </c>
      <c r="Z246" s="123">
        <v>1792</v>
      </c>
      <c r="AA246" s="123" t="s">
        <v>1062</v>
      </c>
    </row>
    <row r="247" spans="1:27" x14ac:dyDescent="0.15">
      <c r="A247" s="123" t="str">
        <f t="shared" si="3"/>
        <v>P9160046</v>
      </c>
      <c r="B247" s="123" t="s">
        <v>2657</v>
      </c>
      <c r="C247" s="123" t="s">
        <v>2658</v>
      </c>
      <c r="D247" s="123" t="s">
        <v>2082</v>
      </c>
      <c r="E247" s="123" t="s">
        <v>2082</v>
      </c>
      <c r="F247" s="123" t="s">
        <v>2082</v>
      </c>
      <c r="G247" s="123" t="s">
        <v>2082</v>
      </c>
      <c r="H247" s="123" t="s">
        <v>2082</v>
      </c>
      <c r="I247" s="123" t="s">
        <v>2082</v>
      </c>
      <c r="J247" s="123" t="s">
        <v>2082</v>
      </c>
      <c r="K247" s="123" t="s">
        <v>2082</v>
      </c>
      <c r="L247" s="123" t="s">
        <v>2082</v>
      </c>
      <c r="M247" s="123" t="s">
        <v>2082</v>
      </c>
      <c r="N247" s="123" t="s">
        <v>2082</v>
      </c>
      <c r="O247" s="123" t="s">
        <v>2082</v>
      </c>
      <c r="P247" s="123" t="s">
        <v>2082</v>
      </c>
      <c r="Q247" s="123" t="s">
        <v>2082</v>
      </c>
      <c r="R247" s="123" t="s">
        <v>2082</v>
      </c>
      <c r="S247" s="123" t="s">
        <v>2082</v>
      </c>
      <c r="T247" s="123" t="s">
        <v>2082</v>
      </c>
      <c r="U247" s="123" t="s">
        <v>2082</v>
      </c>
      <c r="V247" s="123" t="s">
        <v>2082</v>
      </c>
      <c r="W247" s="123" t="s">
        <v>2082</v>
      </c>
      <c r="X247" s="123" t="s">
        <v>2082</v>
      </c>
      <c r="Y247" s="123">
        <v>9160046</v>
      </c>
      <c r="Z247" s="123">
        <v>1794</v>
      </c>
      <c r="AA247" s="123" t="s">
        <v>1062</v>
      </c>
    </row>
    <row r="248" spans="1:27" x14ac:dyDescent="0.15">
      <c r="A248" s="123" t="str">
        <f t="shared" si="3"/>
        <v>P9160047</v>
      </c>
      <c r="B248" s="123" t="s">
        <v>2659</v>
      </c>
      <c r="C248" s="123" t="s">
        <v>2660</v>
      </c>
      <c r="D248" s="123" t="s">
        <v>2661</v>
      </c>
      <c r="E248" s="123" t="s">
        <v>2662</v>
      </c>
      <c r="F248" s="123" t="s">
        <v>2082</v>
      </c>
      <c r="G248" s="123" t="s">
        <v>2082</v>
      </c>
      <c r="H248" s="123" t="s">
        <v>2082</v>
      </c>
      <c r="I248" s="123" t="s">
        <v>2082</v>
      </c>
      <c r="J248" s="123" t="s">
        <v>2082</v>
      </c>
      <c r="K248" s="123" t="s">
        <v>2082</v>
      </c>
      <c r="L248" s="123" t="s">
        <v>2082</v>
      </c>
      <c r="M248" s="123" t="s">
        <v>2082</v>
      </c>
      <c r="N248" s="123" t="s">
        <v>2082</v>
      </c>
      <c r="O248" s="123" t="s">
        <v>2082</v>
      </c>
      <c r="P248" s="123" t="s">
        <v>2082</v>
      </c>
      <c r="Q248" s="123" t="s">
        <v>2082</v>
      </c>
      <c r="R248" s="123" t="s">
        <v>2082</v>
      </c>
      <c r="S248" s="123" t="s">
        <v>2082</v>
      </c>
      <c r="T248" s="123" t="s">
        <v>2082</v>
      </c>
      <c r="U248" s="123" t="s">
        <v>2082</v>
      </c>
      <c r="V248" s="123" t="s">
        <v>2082</v>
      </c>
      <c r="W248" s="123" t="s">
        <v>2082</v>
      </c>
      <c r="X248" s="123" t="s">
        <v>2082</v>
      </c>
      <c r="Y248" s="123">
        <v>9160047</v>
      </c>
      <c r="Z248" s="123">
        <v>1796</v>
      </c>
      <c r="AA248" s="123" t="s">
        <v>1062</v>
      </c>
    </row>
    <row r="249" spans="1:27" x14ac:dyDescent="0.15">
      <c r="A249" s="123" t="str">
        <f t="shared" si="3"/>
        <v>P9160054</v>
      </c>
      <c r="B249" s="123" t="s">
        <v>2663</v>
      </c>
      <c r="C249" s="123" t="s">
        <v>2664</v>
      </c>
      <c r="D249" s="123" t="s">
        <v>2665</v>
      </c>
      <c r="E249" s="123" t="s">
        <v>2666</v>
      </c>
      <c r="F249" s="123" t="s">
        <v>2667</v>
      </c>
      <c r="G249" s="123" t="s">
        <v>2082</v>
      </c>
      <c r="H249" s="123" t="s">
        <v>2082</v>
      </c>
      <c r="I249" s="123" t="s">
        <v>2082</v>
      </c>
      <c r="J249" s="123" t="s">
        <v>2082</v>
      </c>
      <c r="K249" s="123" t="s">
        <v>2082</v>
      </c>
      <c r="L249" s="123" t="s">
        <v>2082</v>
      </c>
      <c r="M249" s="123" t="s">
        <v>2082</v>
      </c>
      <c r="N249" s="123" t="s">
        <v>2082</v>
      </c>
      <c r="O249" s="123" t="s">
        <v>2082</v>
      </c>
      <c r="P249" s="123" t="s">
        <v>2082</v>
      </c>
      <c r="Q249" s="123" t="s">
        <v>2082</v>
      </c>
      <c r="R249" s="123" t="s">
        <v>2082</v>
      </c>
      <c r="S249" s="123" t="s">
        <v>2082</v>
      </c>
      <c r="T249" s="123" t="s">
        <v>2082</v>
      </c>
      <c r="U249" s="123" t="s">
        <v>2082</v>
      </c>
      <c r="V249" s="123" t="s">
        <v>2082</v>
      </c>
      <c r="W249" s="123" t="s">
        <v>2082</v>
      </c>
      <c r="X249" s="123" t="s">
        <v>2082</v>
      </c>
      <c r="Y249" s="123">
        <v>9160054</v>
      </c>
      <c r="Z249" s="123">
        <v>1803</v>
      </c>
      <c r="AA249" s="123" t="s">
        <v>1062</v>
      </c>
    </row>
    <row r="250" spans="1:27" x14ac:dyDescent="0.15">
      <c r="A250" s="123" t="str">
        <f t="shared" si="3"/>
        <v>P9160055</v>
      </c>
      <c r="B250" s="123" t="s">
        <v>2668</v>
      </c>
      <c r="C250" s="123" t="s">
        <v>2669</v>
      </c>
      <c r="D250" s="123" t="s">
        <v>1080</v>
      </c>
      <c r="E250" s="123" t="s">
        <v>2082</v>
      </c>
      <c r="F250" s="123" t="s">
        <v>2082</v>
      </c>
      <c r="G250" s="123" t="s">
        <v>2082</v>
      </c>
      <c r="H250" s="123" t="s">
        <v>2082</v>
      </c>
      <c r="I250" s="123" t="s">
        <v>2082</v>
      </c>
      <c r="J250" s="123" t="s">
        <v>2082</v>
      </c>
      <c r="K250" s="123" t="s">
        <v>2082</v>
      </c>
      <c r="L250" s="123" t="s">
        <v>2082</v>
      </c>
      <c r="M250" s="123" t="s">
        <v>2082</v>
      </c>
      <c r="N250" s="123" t="s">
        <v>2082</v>
      </c>
      <c r="O250" s="123" t="s">
        <v>2082</v>
      </c>
      <c r="P250" s="123" t="s">
        <v>2082</v>
      </c>
      <c r="Q250" s="123" t="s">
        <v>2082</v>
      </c>
      <c r="R250" s="123" t="s">
        <v>2082</v>
      </c>
      <c r="S250" s="123" t="s">
        <v>2082</v>
      </c>
      <c r="T250" s="123" t="s">
        <v>2082</v>
      </c>
      <c r="U250" s="123" t="s">
        <v>2082</v>
      </c>
      <c r="V250" s="123" t="s">
        <v>2082</v>
      </c>
      <c r="W250" s="123" t="s">
        <v>2082</v>
      </c>
      <c r="X250" s="123" t="s">
        <v>2082</v>
      </c>
      <c r="Y250" s="123">
        <v>9160055</v>
      </c>
      <c r="Z250" s="123">
        <v>1808</v>
      </c>
      <c r="AA250" s="123" t="s">
        <v>1062</v>
      </c>
    </row>
    <row r="251" spans="1:27" x14ac:dyDescent="0.15">
      <c r="A251" s="123" t="str">
        <f t="shared" si="3"/>
        <v>P9160056</v>
      </c>
      <c r="B251" s="123" t="s">
        <v>2670</v>
      </c>
      <c r="C251" s="123" t="s">
        <v>2671</v>
      </c>
      <c r="D251" s="123" t="s">
        <v>2672</v>
      </c>
      <c r="E251" s="123" t="s">
        <v>2082</v>
      </c>
      <c r="F251" s="123" t="s">
        <v>2082</v>
      </c>
      <c r="G251" s="123" t="s">
        <v>2082</v>
      </c>
      <c r="H251" s="123" t="s">
        <v>2082</v>
      </c>
      <c r="I251" s="123" t="s">
        <v>2082</v>
      </c>
      <c r="J251" s="123" t="s">
        <v>2082</v>
      </c>
      <c r="K251" s="123" t="s">
        <v>2082</v>
      </c>
      <c r="L251" s="123" t="s">
        <v>2082</v>
      </c>
      <c r="M251" s="123" t="s">
        <v>2082</v>
      </c>
      <c r="N251" s="123" t="s">
        <v>2082</v>
      </c>
      <c r="O251" s="123" t="s">
        <v>2082</v>
      </c>
      <c r="P251" s="123" t="s">
        <v>2082</v>
      </c>
      <c r="Q251" s="123" t="s">
        <v>2082</v>
      </c>
      <c r="R251" s="123" t="s">
        <v>2082</v>
      </c>
      <c r="S251" s="123" t="s">
        <v>2082</v>
      </c>
      <c r="T251" s="123" t="s">
        <v>2082</v>
      </c>
      <c r="U251" s="123" t="s">
        <v>2082</v>
      </c>
      <c r="V251" s="123" t="s">
        <v>2082</v>
      </c>
      <c r="W251" s="123" t="s">
        <v>2082</v>
      </c>
      <c r="X251" s="123" t="s">
        <v>2082</v>
      </c>
      <c r="Y251" s="123">
        <v>9160056</v>
      </c>
      <c r="Z251" s="123">
        <v>1811</v>
      </c>
      <c r="AA251" s="123" t="s">
        <v>1062</v>
      </c>
    </row>
    <row r="252" spans="1:27" x14ac:dyDescent="0.15">
      <c r="A252" s="123" t="str">
        <f t="shared" si="3"/>
        <v>P9160057</v>
      </c>
      <c r="B252" s="123" t="s">
        <v>2673</v>
      </c>
      <c r="C252" s="123" t="s">
        <v>2674</v>
      </c>
      <c r="D252" s="123" t="s">
        <v>2675</v>
      </c>
      <c r="E252" s="123" t="s">
        <v>2082</v>
      </c>
      <c r="F252" s="123" t="s">
        <v>2082</v>
      </c>
      <c r="G252" s="123" t="s">
        <v>2082</v>
      </c>
      <c r="H252" s="123" t="s">
        <v>2082</v>
      </c>
      <c r="I252" s="123" t="s">
        <v>2082</v>
      </c>
      <c r="J252" s="123" t="s">
        <v>2082</v>
      </c>
      <c r="K252" s="123" t="s">
        <v>2082</v>
      </c>
      <c r="L252" s="123" t="s">
        <v>2082</v>
      </c>
      <c r="M252" s="123" t="s">
        <v>2082</v>
      </c>
      <c r="N252" s="123" t="s">
        <v>2082</v>
      </c>
      <c r="O252" s="123" t="s">
        <v>2082</v>
      </c>
      <c r="P252" s="123" t="s">
        <v>2082</v>
      </c>
      <c r="Q252" s="123" t="s">
        <v>2082</v>
      </c>
      <c r="R252" s="123" t="s">
        <v>2082</v>
      </c>
      <c r="S252" s="123" t="s">
        <v>2082</v>
      </c>
      <c r="T252" s="123" t="s">
        <v>2082</v>
      </c>
      <c r="U252" s="123" t="s">
        <v>2082</v>
      </c>
      <c r="V252" s="123" t="s">
        <v>2082</v>
      </c>
      <c r="W252" s="123" t="s">
        <v>2082</v>
      </c>
      <c r="X252" s="123" t="s">
        <v>2082</v>
      </c>
      <c r="Y252" s="123">
        <v>9160057</v>
      </c>
      <c r="Z252" s="123">
        <v>1814</v>
      </c>
      <c r="AA252" s="123" t="s">
        <v>1062</v>
      </c>
    </row>
    <row r="253" spans="1:27" x14ac:dyDescent="0.15">
      <c r="A253" s="123" t="str">
        <f t="shared" si="3"/>
        <v>P9160141</v>
      </c>
      <c r="B253" s="123" t="s">
        <v>1822</v>
      </c>
      <c r="C253" s="123" t="s">
        <v>2676</v>
      </c>
      <c r="D253" s="123" t="s">
        <v>2677</v>
      </c>
      <c r="E253" s="123" t="s">
        <v>2678</v>
      </c>
      <c r="F253" s="123" t="s">
        <v>2679</v>
      </c>
      <c r="G253" s="123" t="s">
        <v>2082</v>
      </c>
      <c r="H253" s="123" t="s">
        <v>2082</v>
      </c>
      <c r="I253" s="123" t="s">
        <v>2082</v>
      </c>
      <c r="J253" s="123" t="s">
        <v>2082</v>
      </c>
      <c r="K253" s="123" t="s">
        <v>2082</v>
      </c>
      <c r="L253" s="123" t="s">
        <v>2082</v>
      </c>
      <c r="M253" s="123" t="s">
        <v>2082</v>
      </c>
      <c r="N253" s="123" t="s">
        <v>2082</v>
      </c>
      <c r="O253" s="123" t="s">
        <v>2082</v>
      </c>
      <c r="P253" s="123" t="s">
        <v>2082</v>
      </c>
      <c r="Q253" s="123" t="s">
        <v>2082</v>
      </c>
      <c r="R253" s="123" t="s">
        <v>2082</v>
      </c>
      <c r="S253" s="123" t="s">
        <v>2082</v>
      </c>
      <c r="T253" s="123" t="s">
        <v>2082</v>
      </c>
      <c r="U253" s="123" t="s">
        <v>2082</v>
      </c>
      <c r="V253" s="123" t="s">
        <v>2082</v>
      </c>
      <c r="W253" s="123" t="s">
        <v>2082</v>
      </c>
      <c r="X253" s="123" t="s">
        <v>2082</v>
      </c>
      <c r="Y253" s="123">
        <v>9160141</v>
      </c>
      <c r="Z253" s="123">
        <v>1870</v>
      </c>
      <c r="AA253" s="123" t="s">
        <v>2026</v>
      </c>
    </row>
    <row r="254" spans="1:27" x14ac:dyDescent="0.15">
      <c r="A254" s="123" t="str">
        <f t="shared" si="3"/>
        <v>P9160143</v>
      </c>
      <c r="B254" s="123" t="s">
        <v>1766</v>
      </c>
      <c r="C254" s="123" t="s">
        <v>1770</v>
      </c>
      <c r="D254" s="123" t="s">
        <v>2082</v>
      </c>
      <c r="E254" s="123" t="s">
        <v>2082</v>
      </c>
      <c r="F254" s="123" t="s">
        <v>2082</v>
      </c>
      <c r="G254" s="123" t="s">
        <v>2082</v>
      </c>
      <c r="H254" s="123" t="s">
        <v>2082</v>
      </c>
      <c r="I254" s="123" t="s">
        <v>2082</v>
      </c>
      <c r="J254" s="123" t="s">
        <v>2082</v>
      </c>
      <c r="K254" s="123" t="s">
        <v>2082</v>
      </c>
      <c r="L254" s="123" t="s">
        <v>2082</v>
      </c>
      <c r="M254" s="123" t="s">
        <v>2082</v>
      </c>
      <c r="N254" s="123" t="s">
        <v>2082</v>
      </c>
      <c r="O254" s="123" t="s">
        <v>2082</v>
      </c>
      <c r="P254" s="123" t="s">
        <v>2082</v>
      </c>
      <c r="Q254" s="123" t="s">
        <v>2082</v>
      </c>
      <c r="R254" s="123" t="s">
        <v>2082</v>
      </c>
      <c r="S254" s="123" t="s">
        <v>2082</v>
      </c>
      <c r="T254" s="123" t="s">
        <v>2082</v>
      </c>
      <c r="U254" s="123" t="s">
        <v>2082</v>
      </c>
      <c r="V254" s="123" t="s">
        <v>2082</v>
      </c>
      <c r="W254" s="123" t="s">
        <v>2082</v>
      </c>
      <c r="X254" s="123" t="s">
        <v>2082</v>
      </c>
      <c r="Y254" s="123">
        <v>9160143</v>
      </c>
      <c r="Z254" s="123">
        <v>1876</v>
      </c>
      <c r="AA254" s="123" t="s">
        <v>2026</v>
      </c>
    </row>
    <row r="255" spans="1:27" x14ac:dyDescent="0.15">
      <c r="A255" s="123" t="str">
        <f t="shared" si="3"/>
        <v>P9160146</v>
      </c>
      <c r="B255" s="123" t="s">
        <v>811</v>
      </c>
      <c r="C255" s="123" t="s">
        <v>2680</v>
      </c>
      <c r="D255" s="123" t="s">
        <v>2082</v>
      </c>
      <c r="E255" s="123" t="s">
        <v>2082</v>
      </c>
      <c r="F255" s="123" t="s">
        <v>2082</v>
      </c>
      <c r="G255" s="123" t="s">
        <v>2082</v>
      </c>
      <c r="H255" s="123" t="s">
        <v>2082</v>
      </c>
      <c r="I255" s="123" t="s">
        <v>2082</v>
      </c>
      <c r="J255" s="123" t="s">
        <v>2082</v>
      </c>
      <c r="K255" s="123" t="s">
        <v>2082</v>
      </c>
      <c r="L255" s="123" t="s">
        <v>2082</v>
      </c>
      <c r="M255" s="123" t="s">
        <v>2082</v>
      </c>
      <c r="N255" s="123" t="s">
        <v>2082</v>
      </c>
      <c r="O255" s="123" t="s">
        <v>2082</v>
      </c>
      <c r="P255" s="123" t="s">
        <v>2082</v>
      </c>
      <c r="Q255" s="123" t="s">
        <v>2082</v>
      </c>
      <c r="R255" s="123" t="s">
        <v>2082</v>
      </c>
      <c r="S255" s="123" t="s">
        <v>2082</v>
      </c>
      <c r="T255" s="123" t="s">
        <v>2082</v>
      </c>
      <c r="U255" s="123" t="s">
        <v>2082</v>
      </c>
      <c r="V255" s="123" t="s">
        <v>2082</v>
      </c>
      <c r="W255" s="123" t="s">
        <v>2082</v>
      </c>
      <c r="X255" s="123" t="s">
        <v>2082</v>
      </c>
      <c r="Y255" s="123">
        <v>9160146</v>
      </c>
      <c r="Z255" s="123">
        <v>1880</v>
      </c>
      <c r="AA255" s="123" t="s">
        <v>2026</v>
      </c>
    </row>
    <row r="256" spans="1:27" x14ac:dyDescent="0.15">
      <c r="A256" s="123" t="str">
        <f t="shared" si="3"/>
        <v>P9160156</v>
      </c>
      <c r="B256" s="123" t="s">
        <v>2681</v>
      </c>
      <c r="C256" s="123" t="s">
        <v>2682</v>
      </c>
      <c r="D256" s="123" t="s">
        <v>2683</v>
      </c>
      <c r="E256" s="123" t="s">
        <v>2684</v>
      </c>
      <c r="F256" s="123" t="s">
        <v>2082</v>
      </c>
      <c r="G256" s="123" t="s">
        <v>2082</v>
      </c>
      <c r="H256" s="123" t="s">
        <v>2082</v>
      </c>
      <c r="I256" s="123" t="s">
        <v>2082</v>
      </c>
      <c r="J256" s="123" t="s">
        <v>2082</v>
      </c>
      <c r="K256" s="123" t="s">
        <v>2082</v>
      </c>
      <c r="L256" s="123" t="s">
        <v>2082</v>
      </c>
      <c r="M256" s="123" t="s">
        <v>2082</v>
      </c>
      <c r="N256" s="123" t="s">
        <v>2082</v>
      </c>
      <c r="O256" s="123" t="s">
        <v>2082</v>
      </c>
      <c r="P256" s="123" t="s">
        <v>2082</v>
      </c>
      <c r="Q256" s="123" t="s">
        <v>2082</v>
      </c>
      <c r="R256" s="123" t="s">
        <v>2082</v>
      </c>
      <c r="S256" s="123" t="s">
        <v>2082</v>
      </c>
      <c r="T256" s="123" t="s">
        <v>2082</v>
      </c>
      <c r="U256" s="123" t="s">
        <v>2082</v>
      </c>
      <c r="V256" s="123" t="s">
        <v>2082</v>
      </c>
      <c r="W256" s="123" t="s">
        <v>2082</v>
      </c>
      <c r="X256" s="123" t="s">
        <v>2082</v>
      </c>
      <c r="Y256" s="123">
        <v>9160156</v>
      </c>
      <c r="Z256" s="123">
        <v>1888</v>
      </c>
      <c r="AA256" s="123" t="s">
        <v>2026</v>
      </c>
    </row>
    <row r="257" spans="1:27" x14ac:dyDescent="0.15">
      <c r="A257" s="123" t="str">
        <f t="shared" si="3"/>
        <v>P9160200</v>
      </c>
      <c r="B257" s="123" t="s">
        <v>2685</v>
      </c>
      <c r="C257" s="123" t="s">
        <v>2686</v>
      </c>
      <c r="D257" s="123" t="s">
        <v>2082</v>
      </c>
      <c r="E257" s="123" t="s">
        <v>2082</v>
      </c>
      <c r="F257" s="123" t="s">
        <v>2082</v>
      </c>
      <c r="G257" s="123" t="s">
        <v>2082</v>
      </c>
      <c r="H257" s="123" t="s">
        <v>2082</v>
      </c>
      <c r="I257" s="123" t="s">
        <v>2082</v>
      </c>
      <c r="J257" s="123" t="s">
        <v>2082</v>
      </c>
      <c r="K257" s="123" t="s">
        <v>2082</v>
      </c>
      <c r="L257" s="123" t="s">
        <v>2082</v>
      </c>
      <c r="M257" s="123" t="s">
        <v>2082</v>
      </c>
      <c r="N257" s="123" t="s">
        <v>2082</v>
      </c>
      <c r="O257" s="123" t="s">
        <v>2082</v>
      </c>
      <c r="P257" s="123" t="s">
        <v>2082</v>
      </c>
      <c r="Q257" s="123" t="s">
        <v>2082</v>
      </c>
      <c r="R257" s="123" t="s">
        <v>2082</v>
      </c>
      <c r="S257" s="123" t="s">
        <v>2082</v>
      </c>
      <c r="T257" s="123" t="s">
        <v>2082</v>
      </c>
      <c r="U257" s="123" t="s">
        <v>2082</v>
      </c>
      <c r="V257" s="123" t="s">
        <v>2082</v>
      </c>
      <c r="W257" s="123" t="s">
        <v>2082</v>
      </c>
      <c r="X257" s="123" t="s">
        <v>2082</v>
      </c>
      <c r="Y257" s="123">
        <v>9160200</v>
      </c>
      <c r="Z257" s="123">
        <v>1892</v>
      </c>
      <c r="AA257" s="123" t="s">
        <v>2026</v>
      </c>
    </row>
    <row r="258" spans="1:27" x14ac:dyDescent="0.15">
      <c r="A258" s="123" t="str">
        <f t="shared" si="3"/>
        <v>P9160301</v>
      </c>
      <c r="B258" s="123" t="s">
        <v>2687</v>
      </c>
      <c r="C258" s="123" t="s">
        <v>1820</v>
      </c>
      <c r="D258" s="123" t="s">
        <v>2082</v>
      </c>
      <c r="E258" s="123" t="s">
        <v>2082</v>
      </c>
      <c r="F258" s="123" t="s">
        <v>2082</v>
      </c>
      <c r="G258" s="123" t="s">
        <v>2082</v>
      </c>
      <c r="H258" s="123" t="s">
        <v>2082</v>
      </c>
      <c r="I258" s="123" t="s">
        <v>2082</v>
      </c>
      <c r="J258" s="123" t="s">
        <v>2082</v>
      </c>
      <c r="K258" s="123" t="s">
        <v>2082</v>
      </c>
      <c r="L258" s="123" t="s">
        <v>2082</v>
      </c>
      <c r="M258" s="123" t="s">
        <v>2082</v>
      </c>
      <c r="N258" s="123" t="s">
        <v>2082</v>
      </c>
      <c r="O258" s="123" t="s">
        <v>2082</v>
      </c>
      <c r="P258" s="123" t="s">
        <v>2082</v>
      </c>
      <c r="Q258" s="123" t="s">
        <v>2082</v>
      </c>
      <c r="R258" s="123" t="s">
        <v>2082</v>
      </c>
      <c r="S258" s="123" t="s">
        <v>2082</v>
      </c>
      <c r="T258" s="123" t="s">
        <v>2082</v>
      </c>
      <c r="U258" s="123" t="s">
        <v>2082</v>
      </c>
      <c r="V258" s="123" t="s">
        <v>2082</v>
      </c>
      <c r="W258" s="123" t="s">
        <v>2082</v>
      </c>
      <c r="X258" s="123" t="s">
        <v>2082</v>
      </c>
      <c r="Y258" s="123">
        <v>9160301</v>
      </c>
      <c r="Z258" s="123">
        <v>1935</v>
      </c>
      <c r="AA258" s="123" t="s">
        <v>2026</v>
      </c>
    </row>
    <row r="259" spans="1:27" x14ac:dyDescent="0.15">
      <c r="A259" s="123" t="str">
        <f t="shared" ref="A259:A322" si="4">CONCATENATE("P",Y259)</f>
        <v>P9160303</v>
      </c>
      <c r="B259" s="123" t="s">
        <v>2688</v>
      </c>
      <c r="C259" s="123" t="s">
        <v>2689</v>
      </c>
      <c r="D259" s="123" t="s">
        <v>2082</v>
      </c>
      <c r="E259" s="123" t="s">
        <v>2082</v>
      </c>
      <c r="F259" s="123" t="s">
        <v>2082</v>
      </c>
      <c r="G259" s="123" t="s">
        <v>2082</v>
      </c>
      <c r="H259" s="123" t="s">
        <v>2082</v>
      </c>
      <c r="I259" s="123" t="s">
        <v>2082</v>
      </c>
      <c r="J259" s="123" t="s">
        <v>2082</v>
      </c>
      <c r="K259" s="123" t="s">
        <v>2082</v>
      </c>
      <c r="L259" s="123" t="s">
        <v>2082</v>
      </c>
      <c r="M259" s="123" t="s">
        <v>2082</v>
      </c>
      <c r="N259" s="123" t="s">
        <v>2082</v>
      </c>
      <c r="O259" s="123" t="s">
        <v>2082</v>
      </c>
      <c r="P259" s="123" t="s">
        <v>2082</v>
      </c>
      <c r="Q259" s="123" t="s">
        <v>2082</v>
      </c>
      <c r="R259" s="123" t="s">
        <v>2082</v>
      </c>
      <c r="S259" s="123" t="s">
        <v>2082</v>
      </c>
      <c r="T259" s="123" t="s">
        <v>2082</v>
      </c>
      <c r="U259" s="123" t="s">
        <v>2082</v>
      </c>
      <c r="V259" s="123" t="s">
        <v>2082</v>
      </c>
      <c r="W259" s="123" t="s">
        <v>2082</v>
      </c>
      <c r="X259" s="123" t="s">
        <v>2082</v>
      </c>
      <c r="Y259" s="123">
        <v>9160303</v>
      </c>
      <c r="Z259" s="123">
        <v>1938</v>
      </c>
      <c r="AA259" s="123" t="s">
        <v>2026</v>
      </c>
    </row>
    <row r="260" spans="1:27" x14ac:dyDescent="0.15">
      <c r="A260" s="123" t="str">
        <f t="shared" si="4"/>
        <v>P9160428</v>
      </c>
      <c r="B260" s="123" t="s">
        <v>2690</v>
      </c>
      <c r="C260" s="123" t="s">
        <v>2691</v>
      </c>
      <c r="D260" s="123" t="s">
        <v>2082</v>
      </c>
      <c r="E260" s="123" t="s">
        <v>2082</v>
      </c>
      <c r="F260" s="123" t="s">
        <v>2082</v>
      </c>
      <c r="G260" s="123" t="s">
        <v>2082</v>
      </c>
      <c r="H260" s="123" t="s">
        <v>2082</v>
      </c>
      <c r="I260" s="123" t="s">
        <v>2082</v>
      </c>
      <c r="J260" s="123" t="s">
        <v>2082</v>
      </c>
      <c r="K260" s="123" t="s">
        <v>2082</v>
      </c>
      <c r="L260" s="123" t="s">
        <v>2082</v>
      </c>
      <c r="M260" s="123" t="s">
        <v>2082</v>
      </c>
      <c r="N260" s="123" t="s">
        <v>2082</v>
      </c>
      <c r="O260" s="123" t="s">
        <v>2082</v>
      </c>
      <c r="P260" s="123" t="s">
        <v>2082</v>
      </c>
      <c r="Q260" s="123" t="s">
        <v>2082</v>
      </c>
      <c r="R260" s="123" t="s">
        <v>2082</v>
      </c>
      <c r="S260" s="123" t="s">
        <v>2082</v>
      </c>
      <c r="T260" s="123" t="s">
        <v>2082</v>
      </c>
      <c r="U260" s="123" t="s">
        <v>2082</v>
      </c>
      <c r="V260" s="123" t="s">
        <v>2082</v>
      </c>
      <c r="W260" s="123" t="s">
        <v>2082</v>
      </c>
      <c r="X260" s="123" t="s">
        <v>2082</v>
      </c>
      <c r="Y260" s="123">
        <v>9160428</v>
      </c>
      <c r="Z260" s="123">
        <v>1954</v>
      </c>
      <c r="AA260" s="123" t="s">
        <v>2026</v>
      </c>
    </row>
    <row r="261" spans="1:27" x14ac:dyDescent="0.15">
      <c r="A261" s="123" t="str">
        <f t="shared" si="4"/>
        <v>P9170002</v>
      </c>
      <c r="B261" s="123" t="s">
        <v>735</v>
      </c>
      <c r="C261" s="123" t="s">
        <v>734</v>
      </c>
      <c r="D261" s="123" t="s">
        <v>2082</v>
      </c>
      <c r="E261" s="123" t="s">
        <v>2082</v>
      </c>
      <c r="F261" s="123" t="s">
        <v>2082</v>
      </c>
      <c r="G261" s="123" t="s">
        <v>2082</v>
      </c>
      <c r="H261" s="123" t="s">
        <v>2082</v>
      </c>
      <c r="I261" s="123" t="s">
        <v>2082</v>
      </c>
      <c r="J261" s="123" t="s">
        <v>2082</v>
      </c>
      <c r="K261" s="123" t="s">
        <v>2082</v>
      </c>
      <c r="L261" s="123" t="s">
        <v>2082</v>
      </c>
      <c r="M261" s="123" t="s">
        <v>2082</v>
      </c>
      <c r="N261" s="123" t="s">
        <v>2082</v>
      </c>
      <c r="O261" s="123" t="s">
        <v>2082</v>
      </c>
      <c r="P261" s="123" t="s">
        <v>2082</v>
      </c>
      <c r="Q261" s="123" t="s">
        <v>2082</v>
      </c>
      <c r="R261" s="123" t="s">
        <v>2082</v>
      </c>
      <c r="S261" s="123" t="s">
        <v>2082</v>
      </c>
      <c r="T261" s="123" t="s">
        <v>2082</v>
      </c>
      <c r="U261" s="123" t="s">
        <v>2082</v>
      </c>
      <c r="V261" s="123" t="s">
        <v>2082</v>
      </c>
      <c r="W261" s="123" t="s">
        <v>2082</v>
      </c>
      <c r="X261" s="123" t="s">
        <v>2082</v>
      </c>
      <c r="Y261" s="123">
        <v>9170002</v>
      </c>
      <c r="Z261" s="123">
        <v>1984</v>
      </c>
      <c r="AA261" s="123" t="s">
        <v>672</v>
      </c>
    </row>
    <row r="262" spans="1:27" x14ac:dyDescent="0.15">
      <c r="A262" s="123" t="str">
        <f t="shared" si="4"/>
        <v>P9170004</v>
      </c>
      <c r="B262" s="123" t="s">
        <v>798</v>
      </c>
      <c r="C262" s="123" t="s">
        <v>745</v>
      </c>
      <c r="D262" s="123" t="s">
        <v>692</v>
      </c>
      <c r="E262" s="123" t="s">
        <v>2082</v>
      </c>
      <c r="F262" s="123" t="s">
        <v>2082</v>
      </c>
      <c r="G262" s="123" t="s">
        <v>2082</v>
      </c>
      <c r="H262" s="123" t="s">
        <v>2082</v>
      </c>
      <c r="I262" s="123" t="s">
        <v>2082</v>
      </c>
      <c r="J262" s="123" t="s">
        <v>2082</v>
      </c>
      <c r="K262" s="123" t="s">
        <v>2082</v>
      </c>
      <c r="L262" s="123" t="s">
        <v>2082</v>
      </c>
      <c r="M262" s="123" t="s">
        <v>2082</v>
      </c>
      <c r="N262" s="123" t="s">
        <v>2082</v>
      </c>
      <c r="O262" s="123" t="s">
        <v>2082</v>
      </c>
      <c r="P262" s="123" t="s">
        <v>2082</v>
      </c>
      <c r="Q262" s="123" t="s">
        <v>2082</v>
      </c>
      <c r="R262" s="123" t="s">
        <v>2082</v>
      </c>
      <c r="S262" s="123" t="s">
        <v>2082</v>
      </c>
      <c r="T262" s="123" t="s">
        <v>2082</v>
      </c>
      <c r="U262" s="123" t="s">
        <v>2082</v>
      </c>
      <c r="V262" s="123" t="s">
        <v>2082</v>
      </c>
      <c r="W262" s="123" t="s">
        <v>2082</v>
      </c>
      <c r="X262" s="123" t="s">
        <v>2082</v>
      </c>
      <c r="Y262" s="123">
        <v>9170004</v>
      </c>
      <c r="Z262" s="123">
        <v>1987</v>
      </c>
      <c r="AA262" s="123" t="s">
        <v>672</v>
      </c>
    </row>
    <row r="263" spans="1:27" x14ac:dyDescent="0.15">
      <c r="A263" s="123" t="str">
        <f t="shared" si="4"/>
        <v>P9170007</v>
      </c>
      <c r="B263" s="123" t="s">
        <v>752</v>
      </c>
      <c r="C263" s="123" t="s">
        <v>781</v>
      </c>
      <c r="D263" s="123" t="s">
        <v>2082</v>
      </c>
      <c r="E263" s="123" t="s">
        <v>2082</v>
      </c>
      <c r="F263" s="123" t="s">
        <v>2082</v>
      </c>
      <c r="G263" s="123" t="s">
        <v>2082</v>
      </c>
      <c r="H263" s="123" t="s">
        <v>2082</v>
      </c>
      <c r="I263" s="123" t="s">
        <v>2082</v>
      </c>
      <c r="J263" s="123" t="s">
        <v>2082</v>
      </c>
      <c r="K263" s="123" t="s">
        <v>2082</v>
      </c>
      <c r="L263" s="123" t="s">
        <v>2082</v>
      </c>
      <c r="M263" s="123" t="s">
        <v>2082</v>
      </c>
      <c r="N263" s="123" t="s">
        <v>2082</v>
      </c>
      <c r="O263" s="123" t="s">
        <v>2082</v>
      </c>
      <c r="P263" s="123" t="s">
        <v>2082</v>
      </c>
      <c r="Q263" s="123" t="s">
        <v>2082</v>
      </c>
      <c r="R263" s="123" t="s">
        <v>2082</v>
      </c>
      <c r="S263" s="123" t="s">
        <v>2082</v>
      </c>
      <c r="T263" s="123" t="s">
        <v>2082</v>
      </c>
      <c r="U263" s="123" t="s">
        <v>2082</v>
      </c>
      <c r="V263" s="123" t="s">
        <v>2082</v>
      </c>
      <c r="W263" s="123" t="s">
        <v>2082</v>
      </c>
      <c r="X263" s="123" t="s">
        <v>2082</v>
      </c>
      <c r="Y263" s="123">
        <v>9170007</v>
      </c>
      <c r="Z263" s="123">
        <v>1992</v>
      </c>
      <c r="AA263" s="123" t="s">
        <v>672</v>
      </c>
    </row>
    <row r="264" spans="1:27" x14ac:dyDescent="0.15">
      <c r="A264" s="123" t="str">
        <f t="shared" si="4"/>
        <v>P9170014</v>
      </c>
      <c r="B264" s="123" t="s">
        <v>760</v>
      </c>
      <c r="C264" s="123" t="s">
        <v>733</v>
      </c>
      <c r="D264" s="123" t="s">
        <v>2082</v>
      </c>
      <c r="E264" s="123" t="s">
        <v>2082</v>
      </c>
      <c r="F264" s="123" t="s">
        <v>2082</v>
      </c>
      <c r="G264" s="123" t="s">
        <v>2082</v>
      </c>
      <c r="H264" s="123" t="s">
        <v>2082</v>
      </c>
      <c r="I264" s="123" t="s">
        <v>2082</v>
      </c>
      <c r="J264" s="123" t="s">
        <v>2082</v>
      </c>
      <c r="K264" s="123" t="s">
        <v>2082</v>
      </c>
      <c r="L264" s="123" t="s">
        <v>2082</v>
      </c>
      <c r="M264" s="123" t="s">
        <v>2082</v>
      </c>
      <c r="N264" s="123" t="s">
        <v>2082</v>
      </c>
      <c r="O264" s="123" t="s">
        <v>2082</v>
      </c>
      <c r="P264" s="123" t="s">
        <v>2082</v>
      </c>
      <c r="Q264" s="123" t="s">
        <v>2082</v>
      </c>
      <c r="R264" s="123" t="s">
        <v>2082</v>
      </c>
      <c r="S264" s="123" t="s">
        <v>2082</v>
      </c>
      <c r="T264" s="123" t="s">
        <v>2082</v>
      </c>
      <c r="U264" s="123" t="s">
        <v>2082</v>
      </c>
      <c r="V264" s="123" t="s">
        <v>2082</v>
      </c>
      <c r="W264" s="123" t="s">
        <v>2082</v>
      </c>
      <c r="X264" s="123" t="s">
        <v>2082</v>
      </c>
      <c r="Y264" s="123">
        <v>9170014</v>
      </c>
      <c r="Z264" s="123">
        <v>1998</v>
      </c>
      <c r="AA264" s="123" t="s">
        <v>672</v>
      </c>
    </row>
    <row r="265" spans="1:27" x14ac:dyDescent="0.15">
      <c r="A265" s="123" t="str">
        <f t="shared" si="4"/>
        <v>P9170017</v>
      </c>
      <c r="B265" s="123" t="s">
        <v>785</v>
      </c>
      <c r="C265" s="123" t="s">
        <v>688</v>
      </c>
      <c r="D265" s="123" t="s">
        <v>2082</v>
      </c>
      <c r="E265" s="123" t="s">
        <v>2082</v>
      </c>
      <c r="F265" s="123" t="s">
        <v>2082</v>
      </c>
      <c r="G265" s="123" t="s">
        <v>2082</v>
      </c>
      <c r="H265" s="123" t="s">
        <v>2082</v>
      </c>
      <c r="I265" s="123" t="s">
        <v>2082</v>
      </c>
      <c r="J265" s="123" t="s">
        <v>2082</v>
      </c>
      <c r="K265" s="123" t="s">
        <v>2082</v>
      </c>
      <c r="L265" s="123" t="s">
        <v>2082</v>
      </c>
      <c r="M265" s="123" t="s">
        <v>2082</v>
      </c>
      <c r="N265" s="123" t="s">
        <v>2082</v>
      </c>
      <c r="O265" s="123" t="s">
        <v>2082</v>
      </c>
      <c r="P265" s="123" t="s">
        <v>2082</v>
      </c>
      <c r="Q265" s="123" t="s">
        <v>2082</v>
      </c>
      <c r="R265" s="123" t="s">
        <v>2082</v>
      </c>
      <c r="S265" s="123" t="s">
        <v>2082</v>
      </c>
      <c r="T265" s="123" t="s">
        <v>2082</v>
      </c>
      <c r="U265" s="123" t="s">
        <v>2082</v>
      </c>
      <c r="V265" s="123" t="s">
        <v>2082</v>
      </c>
      <c r="W265" s="123" t="s">
        <v>2082</v>
      </c>
      <c r="X265" s="123" t="s">
        <v>2082</v>
      </c>
      <c r="Y265" s="123">
        <v>9170017</v>
      </c>
      <c r="Z265" s="123">
        <v>2002</v>
      </c>
      <c r="AA265" s="123" t="s">
        <v>672</v>
      </c>
    </row>
    <row r="266" spans="1:27" x14ac:dyDescent="0.15">
      <c r="A266" s="123" t="str">
        <f t="shared" si="4"/>
        <v>P9170018</v>
      </c>
      <c r="B266" s="123" t="s">
        <v>2692</v>
      </c>
      <c r="C266" s="123" t="s">
        <v>2693</v>
      </c>
      <c r="D266" s="123" t="s">
        <v>2082</v>
      </c>
      <c r="E266" s="123" t="s">
        <v>2082</v>
      </c>
      <c r="F266" s="123" t="s">
        <v>2082</v>
      </c>
      <c r="G266" s="123" t="s">
        <v>2082</v>
      </c>
      <c r="H266" s="123" t="s">
        <v>2082</v>
      </c>
      <c r="I266" s="123" t="s">
        <v>2082</v>
      </c>
      <c r="J266" s="123" t="s">
        <v>2082</v>
      </c>
      <c r="K266" s="123" t="s">
        <v>2082</v>
      </c>
      <c r="L266" s="123" t="s">
        <v>2082</v>
      </c>
      <c r="M266" s="123" t="s">
        <v>2082</v>
      </c>
      <c r="N266" s="123" t="s">
        <v>2082</v>
      </c>
      <c r="O266" s="123" t="s">
        <v>2082</v>
      </c>
      <c r="P266" s="123" t="s">
        <v>2082</v>
      </c>
      <c r="Q266" s="123" t="s">
        <v>2082</v>
      </c>
      <c r="R266" s="123" t="s">
        <v>2082</v>
      </c>
      <c r="S266" s="123" t="s">
        <v>2082</v>
      </c>
      <c r="T266" s="123" t="s">
        <v>2082</v>
      </c>
      <c r="U266" s="123" t="s">
        <v>2082</v>
      </c>
      <c r="V266" s="123" t="s">
        <v>2082</v>
      </c>
      <c r="W266" s="123" t="s">
        <v>2082</v>
      </c>
      <c r="X266" s="123" t="s">
        <v>2082</v>
      </c>
      <c r="Y266" s="123">
        <v>9170018</v>
      </c>
      <c r="Z266" s="123">
        <v>2004</v>
      </c>
      <c r="AA266" s="123" t="s">
        <v>672</v>
      </c>
    </row>
    <row r="267" spans="1:27" x14ac:dyDescent="0.15">
      <c r="A267" s="123" t="str">
        <f t="shared" si="4"/>
        <v>P9170019</v>
      </c>
      <c r="B267" s="123" t="s">
        <v>2694</v>
      </c>
      <c r="C267" s="123" t="s">
        <v>2695</v>
      </c>
      <c r="D267" s="123" t="s">
        <v>2082</v>
      </c>
      <c r="E267" s="123" t="s">
        <v>2082</v>
      </c>
      <c r="F267" s="123" t="s">
        <v>2082</v>
      </c>
      <c r="G267" s="123" t="s">
        <v>2082</v>
      </c>
      <c r="H267" s="123" t="s">
        <v>2082</v>
      </c>
      <c r="I267" s="123" t="s">
        <v>2082</v>
      </c>
      <c r="J267" s="123" t="s">
        <v>2082</v>
      </c>
      <c r="K267" s="123" t="s">
        <v>2082</v>
      </c>
      <c r="L267" s="123" t="s">
        <v>2082</v>
      </c>
      <c r="M267" s="123" t="s">
        <v>2082</v>
      </c>
      <c r="N267" s="123" t="s">
        <v>2082</v>
      </c>
      <c r="O267" s="123" t="s">
        <v>2082</v>
      </c>
      <c r="P267" s="123" t="s">
        <v>2082</v>
      </c>
      <c r="Q267" s="123" t="s">
        <v>2082</v>
      </c>
      <c r="R267" s="123" t="s">
        <v>2082</v>
      </c>
      <c r="S267" s="123" t="s">
        <v>2082</v>
      </c>
      <c r="T267" s="123" t="s">
        <v>2082</v>
      </c>
      <c r="U267" s="123" t="s">
        <v>2082</v>
      </c>
      <c r="V267" s="123" t="s">
        <v>2082</v>
      </c>
      <c r="W267" s="123" t="s">
        <v>2082</v>
      </c>
      <c r="X267" s="123" t="s">
        <v>2082</v>
      </c>
      <c r="Y267" s="123">
        <v>9170019</v>
      </c>
      <c r="Z267" s="123">
        <v>2006</v>
      </c>
      <c r="AA267" s="123" t="s">
        <v>672</v>
      </c>
    </row>
    <row r="268" spans="1:27" x14ac:dyDescent="0.15">
      <c r="A268" s="123" t="str">
        <f t="shared" si="4"/>
        <v>P9170021</v>
      </c>
      <c r="B268" s="123" t="s">
        <v>767</v>
      </c>
      <c r="C268" s="123" t="s">
        <v>611</v>
      </c>
      <c r="D268" s="123" t="s">
        <v>2082</v>
      </c>
      <c r="E268" s="123" t="s">
        <v>2082</v>
      </c>
      <c r="F268" s="123" t="s">
        <v>2082</v>
      </c>
      <c r="G268" s="123" t="s">
        <v>2082</v>
      </c>
      <c r="H268" s="123" t="s">
        <v>2082</v>
      </c>
      <c r="I268" s="123" t="s">
        <v>2082</v>
      </c>
      <c r="J268" s="123" t="s">
        <v>2082</v>
      </c>
      <c r="K268" s="123" t="s">
        <v>2082</v>
      </c>
      <c r="L268" s="123" t="s">
        <v>2082</v>
      </c>
      <c r="M268" s="123" t="s">
        <v>2082</v>
      </c>
      <c r="N268" s="123" t="s">
        <v>2082</v>
      </c>
      <c r="O268" s="123" t="s">
        <v>2082</v>
      </c>
      <c r="P268" s="123" t="s">
        <v>2082</v>
      </c>
      <c r="Q268" s="123" t="s">
        <v>2082</v>
      </c>
      <c r="R268" s="123" t="s">
        <v>2082</v>
      </c>
      <c r="S268" s="123" t="s">
        <v>2082</v>
      </c>
      <c r="T268" s="123" t="s">
        <v>2082</v>
      </c>
      <c r="U268" s="123" t="s">
        <v>2082</v>
      </c>
      <c r="V268" s="123" t="s">
        <v>2082</v>
      </c>
      <c r="W268" s="123" t="s">
        <v>2082</v>
      </c>
      <c r="X268" s="123" t="s">
        <v>2082</v>
      </c>
      <c r="Y268" s="123">
        <v>9170021</v>
      </c>
      <c r="Z268" s="123">
        <v>2008</v>
      </c>
      <c r="AA268" s="123" t="s">
        <v>672</v>
      </c>
    </row>
    <row r="269" spans="1:27" x14ac:dyDescent="0.15">
      <c r="A269" s="123" t="str">
        <f t="shared" si="4"/>
        <v>P9170027</v>
      </c>
      <c r="B269" s="123" t="s">
        <v>679</v>
      </c>
      <c r="C269" s="123" t="s">
        <v>680</v>
      </c>
      <c r="D269" s="123" t="s">
        <v>2082</v>
      </c>
      <c r="E269" s="123" t="s">
        <v>2082</v>
      </c>
      <c r="F269" s="123" t="s">
        <v>2082</v>
      </c>
      <c r="G269" s="123" t="s">
        <v>2082</v>
      </c>
      <c r="H269" s="123" t="s">
        <v>2082</v>
      </c>
      <c r="I269" s="123" t="s">
        <v>2082</v>
      </c>
      <c r="J269" s="123" t="s">
        <v>2082</v>
      </c>
      <c r="K269" s="123" t="s">
        <v>2082</v>
      </c>
      <c r="L269" s="123" t="s">
        <v>2082</v>
      </c>
      <c r="M269" s="123" t="s">
        <v>2082</v>
      </c>
      <c r="N269" s="123" t="s">
        <v>2082</v>
      </c>
      <c r="O269" s="123" t="s">
        <v>2082</v>
      </c>
      <c r="P269" s="123" t="s">
        <v>2082</v>
      </c>
      <c r="Q269" s="123" t="s">
        <v>2082</v>
      </c>
      <c r="R269" s="123" t="s">
        <v>2082</v>
      </c>
      <c r="S269" s="123" t="s">
        <v>2082</v>
      </c>
      <c r="T269" s="123" t="s">
        <v>2082</v>
      </c>
      <c r="U269" s="123" t="s">
        <v>2082</v>
      </c>
      <c r="V269" s="123" t="s">
        <v>2082</v>
      </c>
      <c r="W269" s="123" t="s">
        <v>2082</v>
      </c>
      <c r="X269" s="123" t="s">
        <v>2082</v>
      </c>
      <c r="Y269" s="123">
        <v>9170027</v>
      </c>
      <c r="Z269" s="123">
        <v>2015</v>
      </c>
      <c r="AA269" s="123" t="s">
        <v>672</v>
      </c>
    </row>
    <row r="270" spans="1:27" x14ac:dyDescent="0.15">
      <c r="A270" s="123" t="str">
        <f t="shared" si="4"/>
        <v>P9170036</v>
      </c>
      <c r="B270" s="123" t="s">
        <v>772</v>
      </c>
      <c r="C270" s="123" t="s">
        <v>753</v>
      </c>
      <c r="D270" s="123" t="s">
        <v>730</v>
      </c>
      <c r="E270" s="123" t="s">
        <v>757</v>
      </c>
      <c r="F270" s="123" t="s">
        <v>761</v>
      </c>
      <c r="G270" s="123" t="s">
        <v>2082</v>
      </c>
      <c r="H270" s="123" t="s">
        <v>2082</v>
      </c>
      <c r="I270" s="123" t="s">
        <v>2082</v>
      </c>
      <c r="J270" s="123" t="s">
        <v>2082</v>
      </c>
      <c r="K270" s="123" t="s">
        <v>2082</v>
      </c>
      <c r="L270" s="123" t="s">
        <v>2082</v>
      </c>
      <c r="M270" s="123" t="s">
        <v>2082</v>
      </c>
      <c r="N270" s="123" t="s">
        <v>2082</v>
      </c>
      <c r="O270" s="123" t="s">
        <v>2082</v>
      </c>
      <c r="P270" s="123" t="s">
        <v>2082</v>
      </c>
      <c r="Q270" s="123" t="s">
        <v>2082</v>
      </c>
      <c r="R270" s="123" t="s">
        <v>2082</v>
      </c>
      <c r="S270" s="123" t="s">
        <v>2082</v>
      </c>
      <c r="T270" s="123" t="s">
        <v>2082</v>
      </c>
      <c r="U270" s="123" t="s">
        <v>2082</v>
      </c>
      <c r="V270" s="123" t="s">
        <v>2082</v>
      </c>
      <c r="W270" s="123" t="s">
        <v>2082</v>
      </c>
      <c r="X270" s="123" t="s">
        <v>2082</v>
      </c>
      <c r="Y270" s="123">
        <v>9170036</v>
      </c>
      <c r="Z270" s="123">
        <v>2023</v>
      </c>
      <c r="AA270" s="123" t="s">
        <v>672</v>
      </c>
    </row>
    <row r="271" spans="1:27" x14ac:dyDescent="0.15">
      <c r="A271" s="123" t="str">
        <f t="shared" si="4"/>
        <v>P9170037</v>
      </c>
      <c r="B271" s="123" t="s">
        <v>673</v>
      </c>
      <c r="C271" s="123" t="s">
        <v>777</v>
      </c>
      <c r="D271" s="123" t="s">
        <v>787</v>
      </c>
      <c r="E271" s="123" t="s">
        <v>2082</v>
      </c>
      <c r="F271" s="123" t="s">
        <v>2082</v>
      </c>
      <c r="G271" s="123" t="s">
        <v>2082</v>
      </c>
      <c r="H271" s="123" t="s">
        <v>2082</v>
      </c>
      <c r="I271" s="123" t="s">
        <v>2082</v>
      </c>
      <c r="J271" s="123" t="s">
        <v>2082</v>
      </c>
      <c r="K271" s="123" t="s">
        <v>2082</v>
      </c>
      <c r="L271" s="123" t="s">
        <v>2082</v>
      </c>
      <c r="M271" s="123" t="s">
        <v>2082</v>
      </c>
      <c r="N271" s="123" t="s">
        <v>2082</v>
      </c>
      <c r="O271" s="123" t="s">
        <v>2082</v>
      </c>
      <c r="P271" s="123" t="s">
        <v>2082</v>
      </c>
      <c r="Q271" s="123" t="s">
        <v>2082</v>
      </c>
      <c r="R271" s="123" t="s">
        <v>2082</v>
      </c>
      <c r="S271" s="123" t="s">
        <v>2082</v>
      </c>
      <c r="T271" s="123" t="s">
        <v>2082</v>
      </c>
      <c r="U271" s="123" t="s">
        <v>2082</v>
      </c>
      <c r="V271" s="123" t="s">
        <v>2082</v>
      </c>
      <c r="W271" s="123" t="s">
        <v>2082</v>
      </c>
      <c r="X271" s="123" t="s">
        <v>2082</v>
      </c>
      <c r="Y271" s="123">
        <v>9170037</v>
      </c>
      <c r="Z271" s="123">
        <v>2028</v>
      </c>
      <c r="AA271" s="123" t="s">
        <v>672</v>
      </c>
    </row>
    <row r="272" spans="1:27" x14ac:dyDescent="0.15">
      <c r="A272" s="123" t="str">
        <f t="shared" si="4"/>
        <v>P9170044</v>
      </c>
      <c r="B272" s="123" t="s">
        <v>786</v>
      </c>
      <c r="C272" s="123" t="s">
        <v>677</v>
      </c>
      <c r="D272" s="123" t="s">
        <v>739</v>
      </c>
      <c r="E272" s="123" t="s">
        <v>784</v>
      </c>
      <c r="F272" s="123" t="s">
        <v>2082</v>
      </c>
      <c r="G272" s="123" t="s">
        <v>2082</v>
      </c>
      <c r="H272" s="123" t="s">
        <v>2082</v>
      </c>
      <c r="I272" s="123" t="s">
        <v>2082</v>
      </c>
      <c r="J272" s="123" t="s">
        <v>2082</v>
      </c>
      <c r="K272" s="123" t="s">
        <v>2082</v>
      </c>
      <c r="L272" s="123" t="s">
        <v>2082</v>
      </c>
      <c r="M272" s="123" t="s">
        <v>2082</v>
      </c>
      <c r="N272" s="123" t="s">
        <v>2082</v>
      </c>
      <c r="O272" s="123" t="s">
        <v>2082</v>
      </c>
      <c r="P272" s="123" t="s">
        <v>2082</v>
      </c>
      <c r="Q272" s="123" t="s">
        <v>2082</v>
      </c>
      <c r="R272" s="123" t="s">
        <v>2082</v>
      </c>
      <c r="S272" s="123" t="s">
        <v>2082</v>
      </c>
      <c r="T272" s="123" t="s">
        <v>2082</v>
      </c>
      <c r="U272" s="123" t="s">
        <v>2082</v>
      </c>
      <c r="V272" s="123" t="s">
        <v>2082</v>
      </c>
      <c r="W272" s="123" t="s">
        <v>2082</v>
      </c>
      <c r="X272" s="123" t="s">
        <v>2082</v>
      </c>
      <c r="Y272" s="123">
        <v>9170044</v>
      </c>
      <c r="Z272" s="123">
        <v>2034</v>
      </c>
      <c r="AA272" s="123" t="s">
        <v>672</v>
      </c>
    </row>
    <row r="273" spans="1:27" x14ac:dyDescent="0.15">
      <c r="A273" s="123" t="str">
        <f t="shared" si="4"/>
        <v>P9170045</v>
      </c>
      <c r="B273" s="123" t="s">
        <v>725</v>
      </c>
      <c r="C273" s="123" t="s">
        <v>751</v>
      </c>
      <c r="D273" s="123" t="s">
        <v>727</v>
      </c>
      <c r="E273" s="123" t="s">
        <v>2082</v>
      </c>
      <c r="F273" s="123" t="s">
        <v>2082</v>
      </c>
      <c r="G273" s="123" t="s">
        <v>2082</v>
      </c>
      <c r="H273" s="123" t="s">
        <v>2082</v>
      </c>
      <c r="I273" s="123" t="s">
        <v>2082</v>
      </c>
      <c r="J273" s="123" t="s">
        <v>2082</v>
      </c>
      <c r="K273" s="123" t="s">
        <v>2082</v>
      </c>
      <c r="L273" s="123" t="s">
        <v>2082</v>
      </c>
      <c r="M273" s="123" t="s">
        <v>2082</v>
      </c>
      <c r="N273" s="123" t="s">
        <v>2082</v>
      </c>
      <c r="O273" s="123" t="s">
        <v>2082</v>
      </c>
      <c r="P273" s="123" t="s">
        <v>2082</v>
      </c>
      <c r="Q273" s="123" t="s">
        <v>2082</v>
      </c>
      <c r="R273" s="123" t="s">
        <v>2082</v>
      </c>
      <c r="S273" s="123" t="s">
        <v>2082</v>
      </c>
      <c r="T273" s="123" t="s">
        <v>2082</v>
      </c>
      <c r="U273" s="123" t="s">
        <v>2082</v>
      </c>
      <c r="V273" s="123" t="s">
        <v>2082</v>
      </c>
      <c r="W273" s="123" t="s">
        <v>2082</v>
      </c>
      <c r="X273" s="123" t="s">
        <v>2082</v>
      </c>
      <c r="Y273" s="123">
        <v>9170045</v>
      </c>
      <c r="Z273" s="123">
        <v>2038</v>
      </c>
      <c r="AA273" s="123" t="s">
        <v>672</v>
      </c>
    </row>
    <row r="274" spans="1:27" x14ac:dyDescent="0.15">
      <c r="A274" s="123" t="str">
        <f t="shared" si="4"/>
        <v>P9170072</v>
      </c>
      <c r="B274" s="123" t="s">
        <v>2696</v>
      </c>
      <c r="C274" s="123" t="s">
        <v>2697</v>
      </c>
      <c r="D274" s="123" t="s">
        <v>2082</v>
      </c>
      <c r="E274" s="123" t="s">
        <v>2082</v>
      </c>
      <c r="F274" s="123" t="s">
        <v>2082</v>
      </c>
      <c r="G274" s="123" t="s">
        <v>2082</v>
      </c>
      <c r="H274" s="123" t="s">
        <v>2082</v>
      </c>
      <c r="I274" s="123" t="s">
        <v>2082</v>
      </c>
      <c r="J274" s="123" t="s">
        <v>2082</v>
      </c>
      <c r="K274" s="123" t="s">
        <v>2082</v>
      </c>
      <c r="L274" s="123" t="s">
        <v>2082</v>
      </c>
      <c r="M274" s="123" t="s">
        <v>2082</v>
      </c>
      <c r="N274" s="123" t="s">
        <v>2082</v>
      </c>
      <c r="O274" s="123" t="s">
        <v>2082</v>
      </c>
      <c r="P274" s="123" t="s">
        <v>2082</v>
      </c>
      <c r="Q274" s="123" t="s">
        <v>2082</v>
      </c>
      <c r="R274" s="123" t="s">
        <v>2082</v>
      </c>
      <c r="S274" s="123" t="s">
        <v>2082</v>
      </c>
      <c r="T274" s="123" t="s">
        <v>2082</v>
      </c>
      <c r="U274" s="123" t="s">
        <v>2082</v>
      </c>
      <c r="V274" s="123" t="s">
        <v>2082</v>
      </c>
      <c r="W274" s="123" t="s">
        <v>2082</v>
      </c>
      <c r="X274" s="123" t="s">
        <v>2082</v>
      </c>
      <c r="Y274" s="123">
        <v>9170072</v>
      </c>
      <c r="Z274" s="123">
        <v>2062</v>
      </c>
      <c r="AA274" s="123" t="s">
        <v>672</v>
      </c>
    </row>
    <row r="275" spans="1:27" x14ac:dyDescent="0.15">
      <c r="A275" s="123" t="str">
        <f t="shared" si="4"/>
        <v>P9170081</v>
      </c>
      <c r="B275" s="123" t="s">
        <v>2698</v>
      </c>
      <c r="C275" s="123" t="s">
        <v>2699</v>
      </c>
      <c r="D275" s="123" t="s">
        <v>2700</v>
      </c>
      <c r="E275" s="123" t="s">
        <v>2082</v>
      </c>
      <c r="F275" s="123" t="s">
        <v>2082</v>
      </c>
      <c r="G275" s="123" t="s">
        <v>2082</v>
      </c>
      <c r="H275" s="123" t="s">
        <v>2082</v>
      </c>
      <c r="I275" s="123" t="s">
        <v>2082</v>
      </c>
      <c r="J275" s="123" t="s">
        <v>2082</v>
      </c>
      <c r="K275" s="123" t="s">
        <v>2082</v>
      </c>
      <c r="L275" s="123" t="s">
        <v>2082</v>
      </c>
      <c r="M275" s="123" t="s">
        <v>2082</v>
      </c>
      <c r="N275" s="123" t="s">
        <v>2082</v>
      </c>
      <c r="O275" s="123" t="s">
        <v>2082</v>
      </c>
      <c r="P275" s="123" t="s">
        <v>2082</v>
      </c>
      <c r="Q275" s="123" t="s">
        <v>2082</v>
      </c>
      <c r="R275" s="123" t="s">
        <v>2082</v>
      </c>
      <c r="S275" s="123" t="s">
        <v>2082</v>
      </c>
      <c r="T275" s="123" t="s">
        <v>2082</v>
      </c>
      <c r="U275" s="123" t="s">
        <v>2082</v>
      </c>
      <c r="V275" s="123" t="s">
        <v>2082</v>
      </c>
      <c r="W275" s="123" t="s">
        <v>2082</v>
      </c>
      <c r="X275" s="123" t="s">
        <v>2082</v>
      </c>
      <c r="Y275" s="123">
        <v>9170081</v>
      </c>
      <c r="Z275" s="123">
        <v>2070</v>
      </c>
      <c r="AA275" s="123" t="s">
        <v>672</v>
      </c>
    </row>
    <row r="276" spans="1:27" x14ac:dyDescent="0.15">
      <c r="A276" s="123" t="str">
        <f t="shared" si="4"/>
        <v>P9170086</v>
      </c>
      <c r="B276" s="123" t="s">
        <v>2701</v>
      </c>
      <c r="C276" s="123" t="s">
        <v>710</v>
      </c>
      <c r="D276" s="123" t="s">
        <v>2082</v>
      </c>
      <c r="E276" s="123" t="s">
        <v>2082</v>
      </c>
      <c r="F276" s="123" t="s">
        <v>2082</v>
      </c>
      <c r="G276" s="123" t="s">
        <v>2082</v>
      </c>
      <c r="H276" s="123" t="s">
        <v>2082</v>
      </c>
      <c r="I276" s="123" t="s">
        <v>2082</v>
      </c>
      <c r="J276" s="123" t="s">
        <v>2082</v>
      </c>
      <c r="K276" s="123" t="s">
        <v>2082</v>
      </c>
      <c r="L276" s="123" t="s">
        <v>2082</v>
      </c>
      <c r="M276" s="123" t="s">
        <v>2082</v>
      </c>
      <c r="N276" s="123" t="s">
        <v>2082</v>
      </c>
      <c r="O276" s="123" t="s">
        <v>2082</v>
      </c>
      <c r="P276" s="123" t="s">
        <v>2082</v>
      </c>
      <c r="Q276" s="123" t="s">
        <v>2082</v>
      </c>
      <c r="R276" s="123" t="s">
        <v>2082</v>
      </c>
      <c r="S276" s="123" t="s">
        <v>2082</v>
      </c>
      <c r="T276" s="123" t="s">
        <v>2082</v>
      </c>
      <c r="U276" s="123" t="s">
        <v>2082</v>
      </c>
      <c r="V276" s="123" t="s">
        <v>2082</v>
      </c>
      <c r="W276" s="123" t="s">
        <v>2082</v>
      </c>
      <c r="X276" s="123" t="s">
        <v>2082</v>
      </c>
      <c r="Y276" s="123">
        <v>9170086</v>
      </c>
      <c r="Z276" s="123">
        <v>2077</v>
      </c>
      <c r="AA276" s="123" t="s">
        <v>672</v>
      </c>
    </row>
    <row r="277" spans="1:27" x14ac:dyDescent="0.15">
      <c r="A277" s="123" t="str">
        <f t="shared" si="4"/>
        <v>P9170092</v>
      </c>
      <c r="B277" s="123" t="s">
        <v>2702</v>
      </c>
      <c r="C277" s="123" t="s">
        <v>2703</v>
      </c>
      <c r="D277" s="123" t="s">
        <v>2704</v>
      </c>
      <c r="E277" s="123" t="s">
        <v>2082</v>
      </c>
      <c r="F277" s="123" t="s">
        <v>2082</v>
      </c>
      <c r="G277" s="123" t="s">
        <v>2082</v>
      </c>
      <c r="H277" s="123" t="s">
        <v>2082</v>
      </c>
      <c r="I277" s="123" t="s">
        <v>2082</v>
      </c>
      <c r="J277" s="123" t="s">
        <v>2082</v>
      </c>
      <c r="K277" s="123" t="s">
        <v>2082</v>
      </c>
      <c r="L277" s="123" t="s">
        <v>2082</v>
      </c>
      <c r="M277" s="123" t="s">
        <v>2082</v>
      </c>
      <c r="N277" s="123" t="s">
        <v>2082</v>
      </c>
      <c r="O277" s="123" t="s">
        <v>2082</v>
      </c>
      <c r="P277" s="123" t="s">
        <v>2082</v>
      </c>
      <c r="Q277" s="123" t="s">
        <v>2082</v>
      </c>
      <c r="R277" s="123" t="s">
        <v>2082</v>
      </c>
      <c r="S277" s="123" t="s">
        <v>2082</v>
      </c>
      <c r="T277" s="123" t="s">
        <v>2082</v>
      </c>
      <c r="U277" s="123" t="s">
        <v>2082</v>
      </c>
      <c r="V277" s="123" t="s">
        <v>2082</v>
      </c>
      <c r="W277" s="123" t="s">
        <v>2082</v>
      </c>
      <c r="X277" s="123" t="s">
        <v>2082</v>
      </c>
      <c r="Y277" s="123">
        <v>9170092</v>
      </c>
      <c r="Z277" s="123">
        <v>2082</v>
      </c>
      <c r="AA277" s="123" t="s">
        <v>672</v>
      </c>
    </row>
    <row r="278" spans="1:27" x14ac:dyDescent="0.15">
      <c r="A278" s="123" t="str">
        <f t="shared" si="4"/>
        <v>P9170093</v>
      </c>
      <c r="B278" s="123" t="s">
        <v>2705</v>
      </c>
      <c r="C278" s="123" t="s">
        <v>2706</v>
      </c>
      <c r="D278" s="123" t="s">
        <v>2707</v>
      </c>
      <c r="E278" s="123" t="s">
        <v>2708</v>
      </c>
      <c r="F278" s="123" t="s">
        <v>2082</v>
      </c>
      <c r="G278" s="123" t="s">
        <v>2082</v>
      </c>
      <c r="H278" s="123" t="s">
        <v>2082</v>
      </c>
      <c r="I278" s="123" t="s">
        <v>2082</v>
      </c>
      <c r="J278" s="123" t="s">
        <v>2082</v>
      </c>
      <c r="K278" s="123" t="s">
        <v>2082</v>
      </c>
      <c r="L278" s="123" t="s">
        <v>2082</v>
      </c>
      <c r="M278" s="123" t="s">
        <v>2082</v>
      </c>
      <c r="N278" s="123" t="s">
        <v>2082</v>
      </c>
      <c r="O278" s="123" t="s">
        <v>2082</v>
      </c>
      <c r="P278" s="123" t="s">
        <v>2082</v>
      </c>
      <c r="Q278" s="123" t="s">
        <v>2082</v>
      </c>
      <c r="R278" s="123" t="s">
        <v>2082</v>
      </c>
      <c r="S278" s="123" t="s">
        <v>2082</v>
      </c>
      <c r="T278" s="123" t="s">
        <v>2082</v>
      </c>
      <c r="U278" s="123" t="s">
        <v>2082</v>
      </c>
      <c r="V278" s="123" t="s">
        <v>2082</v>
      </c>
      <c r="W278" s="123" t="s">
        <v>2082</v>
      </c>
      <c r="X278" s="123" t="s">
        <v>2082</v>
      </c>
      <c r="Y278" s="123">
        <v>9170093</v>
      </c>
      <c r="Z278" s="123">
        <v>2085</v>
      </c>
      <c r="AA278" s="123" t="s">
        <v>672</v>
      </c>
    </row>
    <row r="279" spans="1:27" x14ac:dyDescent="0.15">
      <c r="A279" s="123" t="str">
        <f t="shared" si="4"/>
        <v>P9170095</v>
      </c>
      <c r="B279" s="123" t="s">
        <v>2709</v>
      </c>
      <c r="C279" s="123" t="s">
        <v>2710</v>
      </c>
      <c r="D279" s="123" t="s">
        <v>2082</v>
      </c>
      <c r="E279" s="123" t="s">
        <v>2082</v>
      </c>
      <c r="F279" s="123" t="s">
        <v>2082</v>
      </c>
      <c r="G279" s="123" t="s">
        <v>2082</v>
      </c>
      <c r="H279" s="123" t="s">
        <v>2082</v>
      </c>
      <c r="I279" s="123" t="s">
        <v>2082</v>
      </c>
      <c r="J279" s="123" t="s">
        <v>2082</v>
      </c>
      <c r="K279" s="123" t="s">
        <v>2082</v>
      </c>
      <c r="L279" s="123" t="s">
        <v>2082</v>
      </c>
      <c r="M279" s="123" t="s">
        <v>2082</v>
      </c>
      <c r="N279" s="123" t="s">
        <v>2082</v>
      </c>
      <c r="O279" s="123" t="s">
        <v>2082</v>
      </c>
      <c r="P279" s="123" t="s">
        <v>2082</v>
      </c>
      <c r="Q279" s="123" t="s">
        <v>2082</v>
      </c>
      <c r="R279" s="123" t="s">
        <v>2082</v>
      </c>
      <c r="S279" s="123" t="s">
        <v>2082</v>
      </c>
      <c r="T279" s="123" t="s">
        <v>2082</v>
      </c>
      <c r="U279" s="123" t="s">
        <v>2082</v>
      </c>
      <c r="V279" s="123" t="s">
        <v>2082</v>
      </c>
      <c r="W279" s="123" t="s">
        <v>2082</v>
      </c>
      <c r="X279" s="123" t="s">
        <v>2082</v>
      </c>
      <c r="Y279" s="123">
        <v>9170095</v>
      </c>
      <c r="Z279" s="123">
        <v>2090</v>
      </c>
      <c r="AA279" s="123" t="s">
        <v>672</v>
      </c>
    </row>
    <row r="280" spans="1:27" x14ac:dyDescent="0.15">
      <c r="A280" s="123" t="str">
        <f t="shared" si="4"/>
        <v>P9170096</v>
      </c>
      <c r="B280" s="123" t="s">
        <v>2711</v>
      </c>
      <c r="C280" s="123" t="s">
        <v>2712</v>
      </c>
      <c r="D280" s="123" t="s">
        <v>2082</v>
      </c>
      <c r="E280" s="123" t="s">
        <v>2082</v>
      </c>
      <c r="F280" s="123" t="s">
        <v>2082</v>
      </c>
      <c r="G280" s="123" t="s">
        <v>2082</v>
      </c>
      <c r="H280" s="123" t="s">
        <v>2082</v>
      </c>
      <c r="I280" s="123" t="s">
        <v>2082</v>
      </c>
      <c r="J280" s="123" t="s">
        <v>2082</v>
      </c>
      <c r="K280" s="123" t="s">
        <v>2082</v>
      </c>
      <c r="L280" s="123" t="s">
        <v>2082</v>
      </c>
      <c r="M280" s="123" t="s">
        <v>2082</v>
      </c>
      <c r="N280" s="123" t="s">
        <v>2082</v>
      </c>
      <c r="O280" s="123" t="s">
        <v>2082</v>
      </c>
      <c r="P280" s="123" t="s">
        <v>2082</v>
      </c>
      <c r="Q280" s="123" t="s">
        <v>2082</v>
      </c>
      <c r="R280" s="123" t="s">
        <v>2082</v>
      </c>
      <c r="S280" s="123" t="s">
        <v>2082</v>
      </c>
      <c r="T280" s="123" t="s">
        <v>2082</v>
      </c>
      <c r="U280" s="123" t="s">
        <v>2082</v>
      </c>
      <c r="V280" s="123" t="s">
        <v>2082</v>
      </c>
      <c r="W280" s="123" t="s">
        <v>2082</v>
      </c>
      <c r="X280" s="123" t="s">
        <v>2082</v>
      </c>
      <c r="Y280" s="123">
        <v>9170096</v>
      </c>
      <c r="Z280" s="123">
        <v>2092</v>
      </c>
      <c r="AA280" s="123" t="s">
        <v>672</v>
      </c>
    </row>
    <row r="281" spans="1:27" x14ac:dyDescent="0.15">
      <c r="A281" s="123" t="str">
        <f t="shared" si="4"/>
        <v>P9170223</v>
      </c>
      <c r="B281" s="123" t="s">
        <v>732</v>
      </c>
      <c r="C281" s="123" t="s">
        <v>691</v>
      </c>
      <c r="D281" s="123" t="s">
        <v>2082</v>
      </c>
      <c r="E281" s="123" t="s">
        <v>2082</v>
      </c>
      <c r="F281" s="123" t="s">
        <v>2082</v>
      </c>
      <c r="G281" s="123" t="s">
        <v>2082</v>
      </c>
      <c r="H281" s="123" t="s">
        <v>2082</v>
      </c>
      <c r="I281" s="123" t="s">
        <v>2082</v>
      </c>
      <c r="J281" s="123" t="s">
        <v>2082</v>
      </c>
      <c r="K281" s="123" t="s">
        <v>2082</v>
      </c>
      <c r="L281" s="123" t="s">
        <v>2082</v>
      </c>
      <c r="M281" s="123" t="s">
        <v>2082</v>
      </c>
      <c r="N281" s="123" t="s">
        <v>2082</v>
      </c>
      <c r="O281" s="123" t="s">
        <v>2082</v>
      </c>
      <c r="P281" s="123" t="s">
        <v>2082</v>
      </c>
      <c r="Q281" s="123" t="s">
        <v>2082</v>
      </c>
      <c r="R281" s="123" t="s">
        <v>2082</v>
      </c>
      <c r="S281" s="123" t="s">
        <v>2082</v>
      </c>
      <c r="T281" s="123" t="s">
        <v>2082</v>
      </c>
      <c r="U281" s="123" t="s">
        <v>2082</v>
      </c>
      <c r="V281" s="123" t="s">
        <v>2082</v>
      </c>
      <c r="W281" s="123" t="s">
        <v>2082</v>
      </c>
      <c r="X281" s="123" t="s">
        <v>2082</v>
      </c>
      <c r="Y281" s="123">
        <v>9170223</v>
      </c>
      <c r="Z281" s="123">
        <v>2111</v>
      </c>
      <c r="AA281" s="123" t="s">
        <v>672</v>
      </c>
    </row>
    <row r="282" spans="1:27" x14ac:dyDescent="0.15">
      <c r="A282" s="123" t="str">
        <f t="shared" si="4"/>
        <v>P9170241</v>
      </c>
      <c r="B282" s="123" t="s">
        <v>678</v>
      </c>
      <c r="C282" s="123" t="s">
        <v>682</v>
      </c>
      <c r="D282" s="123" t="s">
        <v>696</v>
      </c>
      <c r="E282" s="123" t="s">
        <v>2713</v>
      </c>
      <c r="F282" s="123" t="s">
        <v>2714</v>
      </c>
      <c r="G282" s="123" t="s">
        <v>2715</v>
      </c>
      <c r="H282" s="123" t="s">
        <v>2716</v>
      </c>
      <c r="I282" s="123" t="s">
        <v>2717</v>
      </c>
      <c r="J282" s="123" t="s">
        <v>2718</v>
      </c>
      <c r="K282" s="123" t="s">
        <v>2719</v>
      </c>
      <c r="L282" s="123" t="s">
        <v>2720</v>
      </c>
      <c r="M282" s="123" t="s">
        <v>2721</v>
      </c>
      <c r="N282" s="123" t="s">
        <v>2722</v>
      </c>
      <c r="O282" s="123" t="s">
        <v>740</v>
      </c>
      <c r="P282" s="123" t="s">
        <v>749</v>
      </c>
      <c r="Q282" s="123" t="s">
        <v>775</v>
      </c>
      <c r="R282" s="123" t="s">
        <v>2082</v>
      </c>
      <c r="S282" s="123" t="s">
        <v>2082</v>
      </c>
      <c r="T282" s="123" t="s">
        <v>2082</v>
      </c>
      <c r="U282" s="123" t="s">
        <v>2082</v>
      </c>
      <c r="V282" s="123" t="s">
        <v>2082</v>
      </c>
      <c r="W282" s="123" t="s">
        <v>2082</v>
      </c>
      <c r="X282" s="123" t="s">
        <v>2082</v>
      </c>
      <c r="Y282" s="123">
        <v>9170241</v>
      </c>
      <c r="Z282" s="123">
        <v>2124</v>
      </c>
      <c r="AA282" s="123" t="s">
        <v>672</v>
      </c>
    </row>
    <row r="283" spans="1:27" x14ac:dyDescent="0.15">
      <c r="A283" s="123" t="str">
        <f t="shared" si="4"/>
        <v>P9170242</v>
      </c>
      <c r="B283" s="123" t="s">
        <v>726</v>
      </c>
      <c r="C283" s="123" t="s">
        <v>774</v>
      </c>
      <c r="D283" s="123" t="s">
        <v>2082</v>
      </c>
      <c r="E283" s="123" t="s">
        <v>2082</v>
      </c>
      <c r="F283" s="123" t="s">
        <v>2082</v>
      </c>
      <c r="G283" s="123" t="s">
        <v>2082</v>
      </c>
      <c r="H283" s="123" t="s">
        <v>2082</v>
      </c>
      <c r="I283" s="123" t="s">
        <v>2082</v>
      </c>
      <c r="J283" s="123" t="s">
        <v>2082</v>
      </c>
      <c r="K283" s="123" t="s">
        <v>2082</v>
      </c>
      <c r="L283" s="123" t="s">
        <v>2082</v>
      </c>
      <c r="M283" s="123" t="s">
        <v>2082</v>
      </c>
      <c r="N283" s="123" t="s">
        <v>2082</v>
      </c>
      <c r="O283" s="123" t="s">
        <v>2082</v>
      </c>
      <c r="P283" s="123" t="s">
        <v>2082</v>
      </c>
      <c r="Q283" s="123" t="s">
        <v>2082</v>
      </c>
      <c r="R283" s="123" t="s">
        <v>2082</v>
      </c>
      <c r="S283" s="123" t="s">
        <v>2082</v>
      </c>
      <c r="T283" s="123" t="s">
        <v>2082</v>
      </c>
      <c r="U283" s="123" t="s">
        <v>2082</v>
      </c>
      <c r="V283" s="123" t="s">
        <v>2082</v>
      </c>
      <c r="W283" s="123" t="s">
        <v>2082</v>
      </c>
      <c r="X283" s="123" t="s">
        <v>2082</v>
      </c>
      <c r="Y283" s="123">
        <v>9170242</v>
      </c>
      <c r="Z283" s="123">
        <v>2140</v>
      </c>
      <c r="AA283" s="123" t="s">
        <v>672</v>
      </c>
    </row>
    <row r="284" spans="1:27" x14ac:dyDescent="0.15">
      <c r="A284" s="123" t="str">
        <f t="shared" si="4"/>
        <v>P9170361</v>
      </c>
      <c r="B284" s="123" t="s">
        <v>1935</v>
      </c>
      <c r="C284" s="123" t="s">
        <v>1949</v>
      </c>
      <c r="D284" s="123" t="s">
        <v>1930</v>
      </c>
      <c r="E284" s="123" t="s">
        <v>1939</v>
      </c>
      <c r="F284" s="123" t="s">
        <v>2082</v>
      </c>
      <c r="G284" s="123" t="s">
        <v>2082</v>
      </c>
      <c r="H284" s="123" t="s">
        <v>2082</v>
      </c>
      <c r="I284" s="123" t="s">
        <v>2082</v>
      </c>
      <c r="J284" s="123" t="s">
        <v>2082</v>
      </c>
      <c r="K284" s="123" t="s">
        <v>2082</v>
      </c>
      <c r="L284" s="123" t="s">
        <v>2082</v>
      </c>
      <c r="M284" s="123" t="s">
        <v>2082</v>
      </c>
      <c r="N284" s="123" t="s">
        <v>2082</v>
      </c>
      <c r="O284" s="123" t="s">
        <v>2082</v>
      </c>
      <c r="P284" s="123" t="s">
        <v>2082</v>
      </c>
      <c r="Q284" s="123" t="s">
        <v>2082</v>
      </c>
      <c r="R284" s="123" t="s">
        <v>2082</v>
      </c>
      <c r="S284" s="123" t="s">
        <v>2082</v>
      </c>
      <c r="T284" s="123" t="s">
        <v>2082</v>
      </c>
      <c r="U284" s="123" t="s">
        <v>2082</v>
      </c>
      <c r="V284" s="123" t="s">
        <v>2082</v>
      </c>
      <c r="W284" s="123" t="s">
        <v>2082</v>
      </c>
      <c r="X284" s="123" t="s">
        <v>2082</v>
      </c>
      <c r="Y284" s="123">
        <v>9170361</v>
      </c>
      <c r="Z284" s="123">
        <v>2156</v>
      </c>
      <c r="AA284" s="123" t="s">
        <v>2029</v>
      </c>
    </row>
    <row r="285" spans="1:27" x14ac:dyDescent="0.15">
      <c r="A285" s="123" t="str">
        <f t="shared" si="4"/>
        <v>P9170373</v>
      </c>
      <c r="B285" s="123" t="s">
        <v>1938</v>
      </c>
      <c r="C285" s="123" t="s">
        <v>1946</v>
      </c>
      <c r="D285" s="123" t="s">
        <v>2082</v>
      </c>
      <c r="E285" s="123" t="s">
        <v>2082</v>
      </c>
      <c r="F285" s="123" t="s">
        <v>2082</v>
      </c>
      <c r="G285" s="123" t="s">
        <v>2082</v>
      </c>
      <c r="H285" s="123" t="s">
        <v>2082</v>
      </c>
      <c r="I285" s="123" t="s">
        <v>2082</v>
      </c>
      <c r="J285" s="123" t="s">
        <v>2082</v>
      </c>
      <c r="K285" s="123" t="s">
        <v>2082</v>
      </c>
      <c r="L285" s="123" t="s">
        <v>2082</v>
      </c>
      <c r="M285" s="123" t="s">
        <v>2082</v>
      </c>
      <c r="N285" s="123" t="s">
        <v>2082</v>
      </c>
      <c r="O285" s="123" t="s">
        <v>2082</v>
      </c>
      <c r="P285" s="123" t="s">
        <v>2082</v>
      </c>
      <c r="Q285" s="123" t="s">
        <v>2082</v>
      </c>
      <c r="R285" s="123" t="s">
        <v>2082</v>
      </c>
      <c r="S285" s="123" t="s">
        <v>2082</v>
      </c>
      <c r="T285" s="123" t="s">
        <v>2082</v>
      </c>
      <c r="U285" s="123" t="s">
        <v>2082</v>
      </c>
      <c r="V285" s="123" t="s">
        <v>2082</v>
      </c>
      <c r="W285" s="123" t="s">
        <v>2082</v>
      </c>
      <c r="X285" s="123" t="s">
        <v>2082</v>
      </c>
      <c r="Y285" s="123">
        <v>9170373</v>
      </c>
      <c r="Z285" s="123">
        <v>2166</v>
      </c>
      <c r="AA285" s="123" t="s">
        <v>2029</v>
      </c>
    </row>
    <row r="286" spans="1:27" x14ac:dyDescent="0.15">
      <c r="A286" s="123" t="str">
        <f t="shared" si="4"/>
        <v>P9180000</v>
      </c>
      <c r="B286" s="123" t="s">
        <v>2723</v>
      </c>
      <c r="C286" s="123" t="s">
        <v>2724</v>
      </c>
      <c r="D286" s="123" t="s">
        <v>2725</v>
      </c>
      <c r="E286" s="123" t="s">
        <v>2082</v>
      </c>
      <c r="F286" s="123" t="s">
        <v>2082</v>
      </c>
      <c r="G286" s="123" t="s">
        <v>2082</v>
      </c>
      <c r="H286" s="123" t="s">
        <v>2082</v>
      </c>
      <c r="I286" s="123" t="s">
        <v>2082</v>
      </c>
      <c r="J286" s="123" t="s">
        <v>2082</v>
      </c>
      <c r="K286" s="123" t="s">
        <v>2082</v>
      </c>
      <c r="L286" s="123" t="s">
        <v>2082</v>
      </c>
      <c r="M286" s="123" t="s">
        <v>2082</v>
      </c>
      <c r="N286" s="123" t="s">
        <v>2082</v>
      </c>
      <c r="O286" s="123" t="s">
        <v>2082</v>
      </c>
      <c r="P286" s="123" t="s">
        <v>2082</v>
      </c>
      <c r="Q286" s="123" t="s">
        <v>2082</v>
      </c>
      <c r="R286" s="123" t="s">
        <v>2082</v>
      </c>
      <c r="S286" s="123" t="s">
        <v>2082</v>
      </c>
      <c r="T286" s="123" t="s">
        <v>2082</v>
      </c>
      <c r="U286" s="123" t="s">
        <v>2082</v>
      </c>
      <c r="V286" s="123" t="s">
        <v>2082</v>
      </c>
      <c r="W286" s="123" t="s">
        <v>2082</v>
      </c>
      <c r="X286" s="123" t="s">
        <v>2082</v>
      </c>
      <c r="Y286" s="123">
        <v>9180000</v>
      </c>
      <c r="Z286" s="123">
        <v>2177</v>
      </c>
      <c r="AA286" s="123" t="s">
        <v>112</v>
      </c>
    </row>
    <row r="287" spans="1:27" x14ac:dyDescent="0.15">
      <c r="A287" s="123" t="str">
        <f t="shared" si="4"/>
        <v>P9188001</v>
      </c>
      <c r="B287" s="123" t="s">
        <v>2726</v>
      </c>
      <c r="C287" s="123" t="s">
        <v>2727</v>
      </c>
      <c r="D287" s="123" t="s">
        <v>2082</v>
      </c>
      <c r="E287" s="123" t="s">
        <v>2082</v>
      </c>
      <c r="F287" s="123" t="s">
        <v>2082</v>
      </c>
      <c r="G287" s="123" t="s">
        <v>2082</v>
      </c>
      <c r="H287" s="123" t="s">
        <v>2082</v>
      </c>
      <c r="I287" s="123" t="s">
        <v>2082</v>
      </c>
      <c r="J287" s="123" t="s">
        <v>2082</v>
      </c>
      <c r="K287" s="123" t="s">
        <v>2082</v>
      </c>
      <c r="L287" s="123" t="s">
        <v>2082</v>
      </c>
      <c r="M287" s="123" t="s">
        <v>2082</v>
      </c>
      <c r="N287" s="123" t="s">
        <v>2082</v>
      </c>
      <c r="O287" s="123" t="s">
        <v>2082</v>
      </c>
      <c r="P287" s="123" t="s">
        <v>2082</v>
      </c>
      <c r="Q287" s="123" t="s">
        <v>2082</v>
      </c>
      <c r="R287" s="123" t="s">
        <v>2082</v>
      </c>
      <c r="S287" s="123" t="s">
        <v>2082</v>
      </c>
      <c r="T287" s="123" t="s">
        <v>2082</v>
      </c>
      <c r="U287" s="123" t="s">
        <v>2082</v>
      </c>
      <c r="V287" s="123" t="s">
        <v>2082</v>
      </c>
      <c r="W287" s="123" t="s">
        <v>2082</v>
      </c>
      <c r="X287" s="123" t="s">
        <v>2082</v>
      </c>
      <c r="Y287" s="123">
        <v>9188001</v>
      </c>
      <c r="Z287" s="123">
        <v>2180</v>
      </c>
      <c r="AA287" s="123" t="s">
        <v>112</v>
      </c>
    </row>
    <row r="288" spans="1:27" x14ac:dyDescent="0.15">
      <c r="A288" s="123" t="str">
        <f t="shared" si="4"/>
        <v>P9188003</v>
      </c>
      <c r="B288" s="123" t="s">
        <v>2728</v>
      </c>
      <c r="C288" s="123" t="s">
        <v>2729</v>
      </c>
      <c r="D288" s="123" t="s">
        <v>2730</v>
      </c>
      <c r="E288" s="123" t="s">
        <v>2082</v>
      </c>
      <c r="F288" s="123" t="s">
        <v>2082</v>
      </c>
      <c r="G288" s="123" t="s">
        <v>2082</v>
      </c>
      <c r="H288" s="123" t="s">
        <v>2082</v>
      </c>
      <c r="I288" s="123" t="s">
        <v>2082</v>
      </c>
      <c r="J288" s="123" t="s">
        <v>2082</v>
      </c>
      <c r="K288" s="123" t="s">
        <v>2082</v>
      </c>
      <c r="L288" s="123" t="s">
        <v>2082</v>
      </c>
      <c r="M288" s="123" t="s">
        <v>2082</v>
      </c>
      <c r="N288" s="123" t="s">
        <v>2082</v>
      </c>
      <c r="O288" s="123" t="s">
        <v>2082</v>
      </c>
      <c r="P288" s="123" t="s">
        <v>2082</v>
      </c>
      <c r="Q288" s="123" t="s">
        <v>2082</v>
      </c>
      <c r="R288" s="123" t="s">
        <v>2082</v>
      </c>
      <c r="S288" s="123" t="s">
        <v>2082</v>
      </c>
      <c r="T288" s="123" t="s">
        <v>2082</v>
      </c>
      <c r="U288" s="123" t="s">
        <v>2082</v>
      </c>
      <c r="V288" s="123" t="s">
        <v>2082</v>
      </c>
      <c r="W288" s="123" t="s">
        <v>2082</v>
      </c>
      <c r="X288" s="123" t="s">
        <v>2082</v>
      </c>
      <c r="Y288" s="123">
        <v>9188003</v>
      </c>
      <c r="Z288" s="123">
        <v>2183</v>
      </c>
      <c r="AA288" s="123" t="s">
        <v>112</v>
      </c>
    </row>
    <row r="289" spans="1:27" x14ac:dyDescent="0.15">
      <c r="A289" s="123" t="str">
        <f t="shared" si="4"/>
        <v>P9188004</v>
      </c>
      <c r="B289" s="123" t="s">
        <v>2731</v>
      </c>
      <c r="C289" s="123" t="s">
        <v>2732</v>
      </c>
      <c r="D289" s="123" t="s">
        <v>2733</v>
      </c>
      <c r="E289" s="123" t="s">
        <v>2734</v>
      </c>
      <c r="F289" s="123" t="s">
        <v>2735</v>
      </c>
      <c r="G289" s="123" t="s">
        <v>2082</v>
      </c>
      <c r="H289" s="123" t="s">
        <v>2082</v>
      </c>
      <c r="I289" s="123" t="s">
        <v>2082</v>
      </c>
      <c r="J289" s="123" t="s">
        <v>2082</v>
      </c>
      <c r="K289" s="123" t="s">
        <v>2082</v>
      </c>
      <c r="L289" s="123" t="s">
        <v>2082</v>
      </c>
      <c r="M289" s="123" t="s">
        <v>2082</v>
      </c>
      <c r="N289" s="123" t="s">
        <v>2082</v>
      </c>
      <c r="O289" s="123" t="s">
        <v>2082</v>
      </c>
      <c r="P289" s="123" t="s">
        <v>2082</v>
      </c>
      <c r="Q289" s="123" t="s">
        <v>2082</v>
      </c>
      <c r="R289" s="123" t="s">
        <v>2082</v>
      </c>
      <c r="S289" s="123" t="s">
        <v>2082</v>
      </c>
      <c r="T289" s="123" t="s">
        <v>2082</v>
      </c>
      <c r="U289" s="123" t="s">
        <v>2082</v>
      </c>
      <c r="V289" s="123" t="s">
        <v>2082</v>
      </c>
      <c r="W289" s="123" t="s">
        <v>2082</v>
      </c>
      <c r="X289" s="123" t="s">
        <v>2082</v>
      </c>
      <c r="Y289" s="123">
        <v>9188004</v>
      </c>
      <c r="Z289" s="123">
        <v>2186</v>
      </c>
      <c r="AA289" s="123" t="s">
        <v>112</v>
      </c>
    </row>
    <row r="290" spans="1:27" x14ac:dyDescent="0.15">
      <c r="A290" s="123" t="str">
        <f t="shared" si="4"/>
        <v>P9188005</v>
      </c>
      <c r="B290" s="123" t="s">
        <v>2736</v>
      </c>
      <c r="C290" s="123" t="s">
        <v>2737</v>
      </c>
      <c r="D290" s="123" t="s">
        <v>2738</v>
      </c>
      <c r="E290" s="123" t="s">
        <v>2739</v>
      </c>
      <c r="F290" s="123" t="s">
        <v>2082</v>
      </c>
      <c r="G290" s="123" t="s">
        <v>2082</v>
      </c>
      <c r="H290" s="123" t="s">
        <v>2082</v>
      </c>
      <c r="I290" s="123" t="s">
        <v>2082</v>
      </c>
      <c r="J290" s="123" t="s">
        <v>2082</v>
      </c>
      <c r="K290" s="123" t="s">
        <v>2082</v>
      </c>
      <c r="L290" s="123" t="s">
        <v>2082</v>
      </c>
      <c r="M290" s="123" t="s">
        <v>2082</v>
      </c>
      <c r="N290" s="123" t="s">
        <v>2082</v>
      </c>
      <c r="O290" s="123" t="s">
        <v>2082</v>
      </c>
      <c r="P290" s="123" t="s">
        <v>2082</v>
      </c>
      <c r="Q290" s="123" t="s">
        <v>2082</v>
      </c>
      <c r="R290" s="123" t="s">
        <v>2082</v>
      </c>
      <c r="S290" s="123" t="s">
        <v>2082</v>
      </c>
      <c r="T290" s="123" t="s">
        <v>2082</v>
      </c>
      <c r="U290" s="123" t="s">
        <v>2082</v>
      </c>
      <c r="V290" s="123" t="s">
        <v>2082</v>
      </c>
      <c r="W290" s="123" t="s">
        <v>2082</v>
      </c>
      <c r="X290" s="123" t="s">
        <v>2082</v>
      </c>
      <c r="Y290" s="123">
        <v>9188005</v>
      </c>
      <c r="Z290" s="123">
        <v>2191</v>
      </c>
      <c r="AA290" s="123" t="s">
        <v>112</v>
      </c>
    </row>
    <row r="291" spans="1:27" x14ac:dyDescent="0.15">
      <c r="A291" s="123" t="str">
        <f t="shared" si="4"/>
        <v>P9188007</v>
      </c>
      <c r="B291" s="123" t="s">
        <v>2740</v>
      </c>
      <c r="C291" s="123" t="s">
        <v>2741</v>
      </c>
      <c r="D291" s="123" t="s">
        <v>2742</v>
      </c>
      <c r="E291" s="123" t="s">
        <v>2743</v>
      </c>
      <c r="F291" s="123" t="s">
        <v>2744</v>
      </c>
      <c r="G291" s="123" t="s">
        <v>2082</v>
      </c>
      <c r="H291" s="123" t="s">
        <v>2082</v>
      </c>
      <c r="I291" s="123" t="s">
        <v>2082</v>
      </c>
      <c r="J291" s="123" t="s">
        <v>2082</v>
      </c>
      <c r="K291" s="123" t="s">
        <v>2082</v>
      </c>
      <c r="L291" s="123" t="s">
        <v>2082</v>
      </c>
      <c r="M291" s="123" t="s">
        <v>2082</v>
      </c>
      <c r="N291" s="123" t="s">
        <v>2082</v>
      </c>
      <c r="O291" s="123" t="s">
        <v>2082</v>
      </c>
      <c r="P291" s="123" t="s">
        <v>2082</v>
      </c>
      <c r="Q291" s="123" t="s">
        <v>2082</v>
      </c>
      <c r="R291" s="123" t="s">
        <v>2082</v>
      </c>
      <c r="S291" s="123" t="s">
        <v>2082</v>
      </c>
      <c r="T291" s="123" t="s">
        <v>2082</v>
      </c>
      <c r="U291" s="123" t="s">
        <v>2082</v>
      </c>
      <c r="V291" s="123" t="s">
        <v>2082</v>
      </c>
      <c r="W291" s="123" t="s">
        <v>2082</v>
      </c>
      <c r="X291" s="123" t="s">
        <v>2082</v>
      </c>
      <c r="Y291" s="123">
        <v>9188007</v>
      </c>
      <c r="Z291" s="123">
        <v>2196</v>
      </c>
      <c r="AA291" s="123" t="s">
        <v>112</v>
      </c>
    </row>
    <row r="292" spans="1:27" x14ac:dyDescent="0.15">
      <c r="A292" s="123" t="str">
        <f t="shared" si="4"/>
        <v>P9188011</v>
      </c>
      <c r="B292" s="123" t="s">
        <v>2745</v>
      </c>
      <c r="C292" s="123" t="s">
        <v>2746</v>
      </c>
      <c r="D292" s="123" t="s">
        <v>2747</v>
      </c>
      <c r="E292" s="123" t="s">
        <v>2748</v>
      </c>
      <c r="F292" s="123" t="s">
        <v>2749</v>
      </c>
      <c r="G292" s="123" t="s">
        <v>2082</v>
      </c>
      <c r="H292" s="123" t="s">
        <v>2082</v>
      </c>
      <c r="I292" s="123" t="s">
        <v>2082</v>
      </c>
      <c r="J292" s="123" t="s">
        <v>2082</v>
      </c>
      <c r="K292" s="123" t="s">
        <v>2082</v>
      </c>
      <c r="L292" s="123" t="s">
        <v>2082</v>
      </c>
      <c r="M292" s="123" t="s">
        <v>2082</v>
      </c>
      <c r="N292" s="123" t="s">
        <v>2082</v>
      </c>
      <c r="O292" s="123" t="s">
        <v>2082</v>
      </c>
      <c r="P292" s="123" t="s">
        <v>2082</v>
      </c>
      <c r="Q292" s="123" t="s">
        <v>2082</v>
      </c>
      <c r="R292" s="123" t="s">
        <v>2082</v>
      </c>
      <c r="S292" s="123" t="s">
        <v>2082</v>
      </c>
      <c r="T292" s="123" t="s">
        <v>2082</v>
      </c>
      <c r="U292" s="123" t="s">
        <v>2082</v>
      </c>
      <c r="V292" s="123" t="s">
        <v>2082</v>
      </c>
      <c r="W292" s="123" t="s">
        <v>2082</v>
      </c>
      <c r="X292" s="123" t="s">
        <v>2082</v>
      </c>
      <c r="Y292" s="123">
        <v>9188011</v>
      </c>
      <c r="Z292" s="123">
        <v>2203</v>
      </c>
      <c r="AA292" s="123" t="s">
        <v>112</v>
      </c>
    </row>
    <row r="293" spans="1:27" x14ac:dyDescent="0.15">
      <c r="A293" s="123" t="str">
        <f t="shared" si="4"/>
        <v>P9188012</v>
      </c>
      <c r="B293" s="123" t="s">
        <v>2750</v>
      </c>
      <c r="C293" s="123" t="s">
        <v>2751</v>
      </c>
      <c r="D293" s="123" t="s">
        <v>2082</v>
      </c>
      <c r="E293" s="123" t="s">
        <v>2082</v>
      </c>
      <c r="F293" s="123" t="s">
        <v>2082</v>
      </c>
      <c r="G293" s="123" t="s">
        <v>2082</v>
      </c>
      <c r="H293" s="123" t="s">
        <v>2082</v>
      </c>
      <c r="I293" s="123" t="s">
        <v>2082</v>
      </c>
      <c r="J293" s="123" t="s">
        <v>2082</v>
      </c>
      <c r="K293" s="123" t="s">
        <v>2082</v>
      </c>
      <c r="L293" s="123" t="s">
        <v>2082</v>
      </c>
      <c r="M293" s="123" t="s">
        <v>2082</v>
      </c>
      <c r="N293" s="123" t="s">
        <v>2082</v>
      </c>
      <c r="O293" s="123" t="s">
        <v>2082</v>
      </c>
      <c r="P293" s="123" t="s">
        <v>2082</v>
      </c>
      <c r="Q293" s="123" t="s">
        <v>2082</v>
      </c>
      <c r="R293" s="123" t="s">
        <v>2082</v>
      </c>
      <c r="S293" s="123" t="s">
        <v>2082</v>
      </c>
      <c r="T293" s="123" t="s">
        <v>2082</v>
      </c>
      <c r="U293" s="123" t="s">
        <v>2082</v>
      </c>
      <c r="V293" s="123" t="s">
        <v>2082</v>
      </c>
      <c r="W293" s="123" t="s">
        <v>2082</v>
      </c>
      <c r="X293" s="123" t="s">
        <v>2082</v>
      </c>
      <c r="Y293" s="123">
        <v>9188012</v>
      </c>
      <c r="Z293" s="123">
        <v>2208</v>
      </c>
      <c r="AA293" s="123" t="s">
        <v>112</v>
      </c>
    </row>
    <row r="294" spans="1:27" x14ac:dyDescent="0.15">
      <c r="A294" s="123" t="str">
        <f t="shared" si="4"/>
        <v>P9188013</v>
      </c>
      <c r="B294" s="123" t="s">
        <v>2752</v>
      </c>
      <c r="C294" s="123" t="s">
        <v>2753</v>
      </c>
      <c r="D294" s="123" t="s">
        <v>2082</v>
      </c>
      <c r="E294" s="123" t="s">
        <v>2082</v>
      </c>
      <c r="F294" s="123" t="s">
        <v>2082</v>
      </c>
      <c r="G294" s="123" t="s">
        <v>2082</v>
      </c>
      <c r="H294" s="123" t="s">
        <v>2082</v>
      </c>
      <c r="I294" s="123" t="s">
        <v>2082</v>
      </c>
      <c r="J294" s="123" t="s">
        <v>2082</v>
      </c>
      <c r="K294" s="123" t="s">
        <v>2082</v>
      </c>
      <c r="L294" s="123" t="s">
        <v>2082</v>
      </c>
      <c r="M294" s="123" t="s">
        <v>2082</v>
      </c>
      <c r="N294" s="123" t="s">
        <v>2082</v>
      </c>
      <c r="O294" s="123" t="s">
        <v>2082</v>
      </c>
      <c r="P294" s="123" t="s">
        <v>2082</v>
      </c>
      <c r="Q294" s="123" t="s">
        <v>2082</v>
      </c>
      <c r="R294" s="123" t="s">
        <v>2082</v>
      </c>
      <c r="S294" s="123" t="s">
        <v>2082</v>
      </c>
      <c r="T294" s="123" t="s">
        <v>2082</v>
      </c>
      <c r="U294" s="123" t="s">
        <v>2082</v>
      </c>
      <c r="V294" s="123" t="s">
        <v>2082</v>
      </c>
      <c r="W294" s="123" t="s">
        <v>2082</v>
      </c>
      <c r="X294" s="123" t="s">
        <v>2082</v>
      </c>
      <c r="Y294" s="123">
        <v>9188013</v>
      </c>
      <c r="Z294" s="123">
        <v>2210</v>
      </c>
      <c r="AA294" s="123" t="s">
        <v>112</v>
      </c>
    </row>
    <row r="295" spans="1:27" x14ac:dyDescent="0.15">
      <c r="A295" s="123" t="str">
        <f t="shared" si="4"/>
        <v>P9188014</v>
      </c>
      <c r="B295" s="123" t="s">
        <v>2754</v>
      </c>
      <c r="C295" s="123" t="s">
        <v>2755</v>
      </c>
      <c r="D295" s="123" t="s">
        <v>2082</v>
      </c>
      <c r="E295" s="123" t="s">
        <v>2082</v>
      </c>
      <c r="F295" s="123" t="s">
        <v>2082</v>
      </c>
      <c r="G295" s="123" t="s">
        <v>2082</v>
      </c>
      <c r="H295" s="123" t="s">
        <v>2082</v>
      </c>
      <c r="I295" s="123" t="s">
        <v>2082</v>
      </c>
      <c r="J295" s="123" t="s">
        <v>2082</v>
      </c>
      <c r="K295" s="123" t="s">
        <v>2082</v>
      </c>
      <c r="L295" s="123" t="s">
        <v>2082</v>
      </c>
      <c r="M295" s="123" t="s">
        <v>2082</v>
      </c>
      <c r="N295" s="123" t="s">
        <v>2082</v>
      </c>
      <c r="O295" s="123" t="s">
        <v>2082</v>
      </c>
      <c r="P295" s="123" t="s">
        <v>2082</v>
      </c>
      <c r="Q295" s="123" t="s">
        <v>2082</v>
      </c>
      <c r="R295" s="123" t="s">
        <v>2082</v>
      </c>
      <c r="S295" s="123" t="s">
        <v>2082</v>
      </c>
      <c r="T295" s="123" t="s">
        <v>2082</v>
      </c>
      <c r="U295" s="123" t="s">
        <v>2082</v>
      </c>
      <c r="V295" s="123" t="s">
        <v>2082</v>
      </c>
      <c r="W295" s="123" t="s">
        <v>2082</v>
      </c>
      <c r="X295" s="123" t="s">
        <v>2082</v>
      </c>
      <c r="Y295" s="123">
        <v>9188014</v>
      </c>
      <c r="Z295" s="123">
        <v>2212</v>
      </c>
      <c r="AA295" s="123" t="s">
        <v>112</v>
      </c>
    </row>
    <row r="296" spans="1:27" x14ac:dyDescent="0.15">
      <c r="A296" s="123" t="str">
        <f t="shared" si="4"/>
        <v>P9188015</v>
      </c>
      <c r="B296" s="123" t="s">
        <v>2756</v>
      </c>
      <c r="C296" s="123" t="s">
        <v>2757</v>
      </c>
      <c r="D296" s="123" t="s">
        <v>2082</v>
      </c>
      <c r="E296" s="123" t="s">
        <v>2082</v>
      </c>
      <c r="F296" s="123" t="s">
        <v>2082</v>
      </c>
      <c r="G296" s="123" t="s">
        <v>2082</v>
      </c>
      <c r="H296" s="123" t="s">
        <v>2082</v>
      </c>
      <c r="I296" s="123" t="s">
        <v>2082</v>
      </c>
      <c r="J296" s="123" t="s">
        <v>2082</v>
      </c>
      <c r="K296" s="123" t="s">
        <v>2082</v>
      </c>
      <c r="L296" s="123" t="s">
        <v>2082</v>
      </c>
      <c r="M296" s="123" t="s">
        <v>2082</v>
      </c>
      <c r="N296" s="123" t="s">
        <v>2082</v>
      </c>
      <c r="O296" s="123" t="s">
        <v>2082</v>
      </c>
      <c r="P296" s="123" t="s">
        <v>2082</v>
      </c>
      <c r="Q296" s="123" t="s">
        <v>2082</v>
      </c>
      <c r="R296" s="123" t="s">
        <v>2082</v>
      </c>
      <c r="S296" s="123" t="s">
        <v>2082</v>
      </c>
      <c r="T296" s="123" t="s">
        <v>2082</v>
      </c>
      <c r="U296" s="123" t="s">
        <v>2082</v>
      </c>
      <c r="V296" s="123" t="s">
        <v>2082</v>
      </c>
      <c r="W296" s="123" t="s">
        <v>2082</v>
      </c>
      <c r="X296" s="123" t="s">
        <v>2082</v>
      </c>
      <c r="Y296" s="123">
        <v>9188015</v>
      </c>
      <c r="Z296" s="123">
        <v>2214</v>
      </c>
      <c r="AA296" s="123" t="s">
        <v>112</v>
      </c>
    </row>
    <row r="297" spans="1:27" x14ac:dyDescent="0.15">
      <c r="A297" s="123" t="str">
        <f t="shared" si="4"/>
        <v>P9188021</v>
      </c>
      <c r="B297" s="123" t="s">
        <v>2758</v>
      </c>
      <c r="C297" s="123" t="s">
        <v>2759</v>
      </c>
      <c r="D297" s="123" t="s">
        <v>524</v>
      </c>
      <c r="E297" s="123" t="s">
        <v>2082</v>
      </c>
      <c r="F297" s="123" t="s">
        <v>2082</v>
      </c>
      <c r="G297" s="123" t="s">
        <v>2082</v>
      </c>
      <c r="H297" s="123" t="s">
        <v>2082</v>
      </c>
      <c r="I297" s="123" t="s">
        <v>2082</v>
      </c>
      <c r="J297" s="123" t="s">
        <v>2082</v>
      </c>
      <c r="K297" s="123" t="s">
        <v>2082</v>
      </c>
      <c r="L297" s="123" t="s">
        <v>2082</v>
      </c>
      <c r="M297" s="123" t="s">
        <v>2082</v>
      </c>
      <c r="N297" s="123" t="s">
        <v>2082</v>
      </c>
      <c r="O297" s="123" t="s">
        <v>2082</v>
      </c>
      <c r="P297" s="123" t="s">
        <v>2082</v>
      </c>
      <c r="Q297" s="123" t="s">
        <v>2082</v>
      </c>
      <c r="R297" s="123" t="s">
        <v>2082</v>
      </c>
      <c r="S297" s="123" t="s">
        <v>2082</v>
      </c>
      <c r="T297" s="123" t="s">
        <v>2082</v>
      </c>
      <c r="U297" s="123" t="s">
        <v>2082</v>
      </c>
      <c r="V297" s="123" t="s">
        <v>2082</v>
      </c>
      <c r="W297" s="123" t="s">
        <v>2082</v>
      </c>
      <c r="X297" s="123" t="s">
        <v>2082</v>
      </c>
      <c r="Y297" s="123">
        <v>9188021</v>
      </c>
      <c r="Z297" s="123">
        <v>2219</v>
      </c>
      <c r="AA297" s="123" t="s">
        <v>112</v>
      </c>
    </row>
    <row r="298" spans="1:27" x14ac:dyDescent="0.15">
      <c r="A298" s="123" t="str">
        <f t="shared" si="4"/>
        <v>P9188023</v>
      </c>
      <c r="B298" s="123" t="s">
        <v>2760</v>
      </c>
      <c r="C298" s="123" t="s">
        <v>2761</v>
      </c>
      <c r="D298" s="123" t="s">
        <v>2762</v>
      </c>
      <c r="E298" s="123" t="s">
        <v>2082</v>
      </c>
      <c r="F298" s="123" t="s">
        <v>2082</v>
      </c>
      <c r="G298" s="123" t="s">
        <v>2082</v>
      </c>
      <c r="H298" s="123" t="s">
        <v>2082</v>
      </c>
      <c r="I298" s="123" t="s">
        <v>2082</v>
      </c>
      <c r="J298" s="123" t="s">
        <v>2082</v>
      </c>
      <c r="K298" s="123" t="s">
        <v>2082</v>
      </c>
      <c r="L298" s="123" t="s">
        <v>2082</v>
      </c>
      <c r="M298" s="123" t="s">
        <v>2082</v>
      </c>
      <c r="N298" s="123" t="s">
        <v>2082</v>
      </c>
      <c r="O298" s="123" t="s">
        <v>2082</v>
      </c>
      <c r="P298" s="123" t="s">
        <v>2082</v>
      </c>
      <c r="Q298" s="123" t="s">
        <v>2082</v>
      </c>
      <c r="R298" s="123" t="s">
        <v>2082</v>
      </c>
      <c r="S298" s="123" t="s">
        <v>2082</v>
      </c>
      <c r="T298" s="123" t="s">
        <v>2082</v>
      </c>
      <c r="U298" s="123" t="s">
        <v>2082</v>
      </c>
      <c r="V298" s="123" t="s">
        <v>2082</v>
      </c>
      <c r="W298" s="123" t="s">
        <v>2082</v>
      </c>
      <c r="X298" s="123" t="s">
        <v>2082</v>
      </c>
      <c r="Y298" s="123">
        <v>9188023</v>
      </c>
      <c r="Z298" s="123">
        <v>2223</v>
      </c>
      <c r="AA298" s="123" t="s">
        <v>112</v>
      </c>
    </row>
    <row r="299" spans="1:27" x14ac:dyDescent="0.15">
      <c r="A299" s="123" t="str">
        <f t="shared" si="4"/>
        <v>P9188025</v>
      </c>
      <c r="B299" s="123" t="s">
        <v>2763</v>
      </c>
      <c r="C299" s="123" t="s">
        <v>2764</v>
      </c>
      <c r="D299" s="123" t="s">
        <v>177</v>
      </c>
      <c r="E299" s="123" t="s">
        <v>2082</v>
      </c>
      <c r="F299" s="123" t="s">
        <v>2082</v>
      </c>
      <c r="G299" s="123" t="s">
        <v>2082</v>
      </c>
      <c r="H299" s="123" t="s">
        <v>2082</v>
      </c>
      <c r="I299" s="123" t="s">
        <v>2082</v>
      </c>
      <c r="J299" s="123" t="s">
        <v>2082</v>
      </c>
      <c r="K299" s="123" t="s">
        <v>2082</v>
      </c>
      <c r="L299" s="123" t="s">
        <v>2082</v>
      </c>
      <c r="M299" s="123" t="s">
        <v>2082</v>
      </c>
      <c r="N299" s="123" t="s">
        <v>2082</v>
      </c>
      <c r="O299" s="123" t="s">
        <v>2082</v>
      </c>
      <c r="P299" s="123" t="s">
        <v>2082</v>
      </c>
      <c r="Q299" s="123" t="s">
        <v>2082</v>
      </c>
      <c r="R299" s="123" t="s">
        <v>2082</v>
      </c>
      <c r="S299" s="123" t="s">
        <v>2082</v>
      </c>
      <c r="T299" s="123" t="s">
        <v>2082</v>
      </c>
      <c r="U299" s="123" t="s">
        <v>2082</v>
      </c>
      <c r="V299" s="123" t="s">
        <v>2082</v>
      </c>
      <c r="W299" s="123" t="s">
        <v>2082</v>
      </c>
      <c r="X299" s="123" t="s">
        <v>2082</v>
      </c>
      <c r="Y299" s="123">
        <v>9188025</v>
      </c>
      <c r="Z299" s="123">
        <v>2227</v>
      </c>
      <c r="AA299" s="123" t="s">
        <v>112</v>
      </c>
    </row>
    <row r="300" spans="1:27" x14ac:dyDescent="0.15">
      <c r="A300" s="123" t="str">
        <f t="shared" si="4"/>
        <v>P9188026</v>
      </c>
      <c r="B300" s="123" t="s">
        <v>2765</v>
      </c>
      <c r="C300" s="123" t="s">
        <v>2766</v>
      </c>
      <c r="D300" s="123" t="s">
        <v>2767</v>
      </c>
      <c r="E300" s="123" t="s">
        <v>2768</v>
      </c>
      <c r="F300" s="123" t="s">
        <v>476</v>
      </c>
      <c r="G300" s="123" t="s">
        <v>2082</v>
      </c>
      <c r="H300" s="123" t="s">
        <v>2082</v>
      </c>
      <c r="I300" s="123" t="s">
        <v>2082</v>
      </c>
      <c r="J300" s="123" t="s">
        <v>2082</v>
      </c>
      <c r="K300" s="123" t="s">
        <v>2082</v>
      </c>
      <c r="L300" s="123" t="s">
        <v>2082</v>
      </c>
      <c r="M300" s="123" t="s">
        <v>2082</v>
      </c>
      <c r="N300" s="123" t="s">
        <v>2082</v>
      </c>
      <c r="O300" s="123" t="s">
        <v>2082</v>
      </c>
      <c r="P300" s="123" t="s">
        <v>2082</v>
      </c>
      <c r="Q300" s="123" t="s">
        <v>2082</v>
      </c>
      <c r="R300" s="123" t="s">
        <v>2082</v>
      </c>
      <c r="S300" s="123" t="s">
        <v>2082</v>
      </c>
      <c r="T300" s="123" t="s">
        <v>2082</v>
      </c>
      <c r="U300" s="123" t="s">
        <v>2082</v>
      </c>
      <c r="V300" s="123" t="s">
        <v>2082</v>
      </c>
      <c r="W300" s="123" t="s">
        <v>2082</v>
      </c>
      <c r="X300" s="123" t="s">
        <v>2082</v>
      </c>
      <c r="Y300" s="123">
        <v>9188026</v>
      </c>
      <c r="Z300" s="123">
        <v>2230</v>
      </c>
      <c r="AA300" s="123" t="s">
        <v>112</v>
      </c>
    </row>
    <row r="301" spans="1:27" x14ac:dyDescent="0.15">
      <c r="A301" s="123" t="str">
        <f t="shared" si="4"/>
        <v>P9188027</v>
      </c>
      <c r="B301" s="123" t="s">
        <v>2769</v>
      </c>
      <c r="C301" s="123" t="s">
        <v>2770</v>
      </c>
      <c r="D301" s="123" t="s">
        <v>470</v>
      </c>
      <c r="E301" s="123" t="s">
        <v>2082</v>
      </c>
      <c r="F301" s="123" t="s">
        <v>2082</v>
      </c>
      <c r="G301" s="123" t="s">
        <v>2082</v>
      </c>
      <c r="H301" s="123" t="s">
        <v>2082</v>
      </c>
      <c r="I301" s="123" t="s">
        <v>2082</v>
      </c>
      <c r="J301" s="123" t="s">
        <v>2082</v>
      </c>
      <c r="K301" s="123" t="s">
        <v>2082</v>
      </c>
      <c r="L301" s="123" t="s">
        <v>2082</v>
      </c>
      <c r="M301" s="123" t="s">
        <v>2082</v>
      </c>
      <c r="N301" s="123" t="s">
        <v>2082</v>
      </c>
      <c r="O301" s="123" t="s">
        <v>2082</v>
      </c>
      <c r="P301" s="123" t="s">
        <v>2082</v>
      </c>
      <c r="Q301" s="123" t="s">
        <v>2082</v>
      </c>
      <c r="R301" s="123" t="s">
        <v>2082</v>
      </c>
      <c r="S301" s="123" t="s">
        <v>2082</v>
      </c>
      <c r="T301" s="123" t="s">
        <v>2082</v>
      </c>
      <c r="U301" s="123" t="s">
        <v>2082</v>
      </c>
      <c r="V301" s="123" t="s">
        <v>2082</v>
      </c>
      <c r="W301" s="123" t="s">
        <v>2082</v>
      </c>
      <c r="X301" s="123" t="s">
        <v>2082</v>
      </c>
      <c r="Y301" s="123">
        <v>9188027</v>
      </c>
      <c r="Z301" s="123">
        <v>2235</v>
      </c>
      <c r="AA301" s="123" t="s">
        <v>112</v>
      </c>
    </row>
    <row r="302" spans="1:27" x14ac:dyDescent="0.15">
      <c r="A302" s="123" t="str">
        <f t="shared" si="4"/>
        <v>P9188031</v>
      </c>
      <c r="B302" s="123" t="s">
        <v>2771</v>
      </c>
      <c r="C302" s="123" t="s">
        <v>2772</v>
      </c>
      <c r="D302" s="123" t="s">
        <v>372</v>
      </c>
      <c r="E302" s="123" t="s">
        <v>2082</v>
      </c>
      <c r="F302" s="123" t="s">
        <v>2082</v>
      </c>
      <c r="G302" s="123" t="s">
        <v>2082</v>
      </c>
      <c r="H302" s="123" t="s">
        <v>2082</v>
      </c>
      <c r="I302" s="123" t="s">
        <v>2082</v>
      </c>
      <c r="J302" s="123" t="s">
        <v>2082</v>
      </c>
      <c r="K302" s="123" t="s">
        <v>2082</v>
      </c>
      <c r="L302" s="123" t="s">
        <v>2082</v>
      </c>
      <c r="M302" s="123" t="s">
        <v>2082</v>
      </c>
      <c r="N302" s="123" t="s">
        <v>2082</v>
      </c>
      <c r="O302" s="123" t="s">
        <v>2082</v>
      </c>
      <c r="P302" s="123" t="s">
        <v>2082</v>
      </c>
      <c r="Q302" s="123" t="s">
        <v>2082</v>
      </c>
      <c r="R302" s="123" t="s">
        <v>2082</v>
      </c>
      <c r="S302" s="123" t="s">
        <v>2082</v>
      </c>
      <c r="T302" s="123" t="s">
        <v>2082</v>
      </c>
      <c r="U302" s="123" t="s">
        <v>2082</v>
      </c>
      <c r="V302" s="123" t="s">
        <v>2082</v>
      </c>
      <c r="W302" s="123" t="s">
        <v>2082</v>
      </c>
      <c r="X302" s="123" t="s">
        <v>2082</v>
      </c>
      <c r="Y302" s="123">
        <v>9188031</v>
      </c>
      <c r="Z302" s="123">
        <v>2238</v>
      </c>
      <c r="AA302" s="123" t="s">
        <v>112</v>
      </c>
    </row>
    <row r="303" spans="1:27" x14ac:dyDescent="0.15">
      <c r="A303" s="123" t="str">
        <f t="shared" si="4"/>
        <v>P9188035</v>
      </c>
      <c r="B303" s="123" t="s">
        <v>2773</v>
      </c>
      <c r="C303" s="123" t="s">
        <v>2774</v>
      </c>
      <c r="D303" s="123" t="s">
        <v>2082</v>
      </c>
      <c r="E303" s="123" t="s">
        <v>2082</v>
      </c>
      <c r="F303" s="123" t="s">
        <v>2082</v>
      </c>
      <c r="G303" s="123" t="s">
        <v>2082</v>
      </c>
      <c r="H303" s="123" t="s">
        <v>2082</v>
      </c>
      <c r="I303" s="123" t="s">
        <v>2082</v>
      </c>
      <c r="J303" s="123" t="s">
        <v>2082</v>
      </c>
      <c r="K303" s="123" t="s">
        <v>2082</v>
      </c>
      <c r="L303" s="123" t="s">
        <v>2082</v>
      </c>
      <c r="M303" s="123" t="s">
        <v>2082</v>
      </c>
      <c r="N303" s="123" t="s">
        <v>2082</v>
      </c>
      <c r="O303" s="123" t="s">
        <v>2082</v>
      </c>
      <c r="P303" s="123" t="s">
        <v>2082</v>
      </c>
      <c r="Q303" s="123" t="s">
        <v>2082</v>
      </c>
      <c r="R303" s="123" t="s">
        <v>2082</v>
      </c>
      <c r="S303" s="123" t="s">
        <v>2082</v>
      </c>
      <c r="T303" s="123" t="s">
        <v>2082</v>
      </c>
      <c r="U303" s="123" t="s">
        <v>2082</v>
      </c>
      <c r="V303" s="123" t="s">
        <v>2082</v>
      </c>
      <c r="W303" s="123" t="s">
        <v>2082</v>
      </c>
      <c r="X303" s="123" t="s">
        <v>2082</v>
      </c>
      <c r="Y303" s="123">
        <v>9188035</v>
      </c>
      <c r="Z303" s="123">
        <v>2244</v>
      </c>
      <c r="AA303" s="123" t="s">
        <v>112</v>
      </c>
    </row>
    <row r="304" spans="1:27" x14ac:dyDescent="0.15">
      <c r="A304" s="123" t="str">
        <f t="shared" si="4"/>
        <v>P9188043</v>
      </c>
      <c r="B304" s="123" t="s">
        <v>2775</v>
      </c>
      <c r="C304" s="123" t="s">
        <v>2776</v>
      </c>
      <c r="D304" s="123" t="s">
        <v>2082</v>
      </c>
      <c r="E304" s="123" t="s">
        <v>2082</v>
      </c>
      <c r="F304" s="123" t="s">
        <v>2082</v>
      </c>
      <c r="G304" s="123" t="s">
        <v>2082</v>
      </c>
      <c r="H304" s="123" t="s">
        <v>2082</v>
      </c>
      <c r="I304" s="123" t="s">
        <v>2082</v>
      </c>
      <c r="J304" s="123" t="s">
        <v>2082</v>
      </c>
      <c r="K304" s="123" t="s">
        <v>2082</v>
      </c>
      <c r="L304" s="123" t="s">
        <v>2082</v>
      </c>
      <c r="M304" s="123" t="s">
        <v>2082</v>
      </c>
      <c r="N304" s="123" t="s">
        <v>2082</v>
      </c>
      <c r="O304" s="123" t="s">
        <v>2082</v>
      </c>
      <c r="P304" s="123" t="s">
        <v>2082</v>
      </c>
      <c r="Q304" s="123" t="s">
        <v>2082</v>
      </c>
      <c r="R304" s="123" t="s">
        <v>2082</v>
      </c>
      <c r="S304" s="123" t="s">
        <v>2082</v>
      </c>
      <c r="T304" s="123" t="s">
        <v>2082</v>
      </c>
      <c r="U304" s="123" t="s">
        <v>2082</v>
      </c>
      <c r="V304" s="123" t="s">
        <v>2082</v>
      </c>
      <c r="W304" s="123" t="s">
        <v>2082</v>
      </c>
      <c r="X304" s="123" t="s">
        <v>2082</v>
      </c>
      <c r="Y304" s="123">
        <v>9188043</v>
      </c>
      <c r="Z304" s="123">
        <v>2250</v>
      </c>
      <c r="AA304" s="123" t="s">
        <v>112</v>
      </c>
    </row>
    <row r="305" spans="1:27" x14ac:dyDescent="0.15">
      <c r="A305" s="123" t="str">
        <f t="shared" si="4"/>
        <v>P9188046</v>
      </c>
      <c r="B305" s="123" t="s">
        <v>2777</v>
      </c>
      <c r="C305" s="123" t="s">
        <v>2778</v>
      </c>
      <c r="D305" s="123" t="s">
        <v>2779</v>
      </c>
      <c r="E305" s="123" t="s">
        <v>2780</v>
      </c>
      <c r="F305" s="123" t="s">
        <v>2082</v>
      </c>
      <c r="G305" s="123" t="s">
        <v>2082</v>
      </c>
      <c r="H305" s="123" t="s">
        <v>2082</v>
      </c>
      <c r="I305" s="123" t="s">
        <v>2082</v>
      </c>
      <c r="J305" s="123" t="s">
        <v>2082</v>
      </c>
      <c r="K305" s="123" t="s">
        <v>2082</v>
      </c>
      <c r="L305" s="123" t="s">
        <v>2082</v>
      </c>
      <c r="M305" s="123" t="s">
        <v>2082</v>
      </c>
      <c r="N305" s="123" t="s">
        <v>2082</v>
      </c>
      <c r="O305" s="123" t="s">
        <v>2082</v>
      </c>
      <c r="P305" s="123" t="s">
        <v>2082</v>
      </c>
      <c r="Q305" s="123" t="s">
        <v>2082</v>
      </c>
      <c r="R305" s="123" t="s">
        <v>2082</v>
      </c>
      <c r="S305" s="123" t="s">
        <v>2082</v>
      </c>
      <c r="T305" s="123" t="s">
        <v>2082</v>
      </c>
      <c r="U305" s="123" t="s">
        <v>2082</v>
      </c>
      <c r="V305" s="123" t="s">
        <v>2082</v>
      </c>
      <c r="W305" s="123" t="s">
        <v>2082</v>
      </c>
      <c r="X305" s="123" t="s">
        <v>2082</v>
      </c>
      <c r="Y305" s="123">
        <v>9188046</v>
      </c>
      <c r="Z305" s="123">
        <v>2254</v>
      </c>
      <c r="AA305" s="123" t="s">
        <v>112</v>
      </c>
    </row>
    <row r="306" spans="1:27" x14ac:dyDescent="0.15">
      <c r="A306" s="123" t="str">
        <f t="shared" si="4"/>
        <v>P9188051</v>
      </c>
      <c r="B306" s="123" t="s">
        <v>2781</v>
      </c>
      <c r="C306" s="123" t="s">
        <v>2782</v>
      </c>
      <c r="D306" s="123" t="s">
        <v>2082</v>
      </c>
      <c r="E306" s="123" t="s">
        <v>2082</v>
      </c>
      <c r="F306" s="123" t="s">
        <v>2082</v>
      </c>
      <c r="G306" s="123" t="s">
        <v>2082</v>
      </c>
      <c r="H306" s="123" t="s">
        <v>2082</v>
      </c>
      <c r="I306" s="123" t="s">
        <v>2082</v>
      </c>
      <c r="J306" s="123" t="s">
        <v>2082</v>
      </c>
      <c r="K306" s="123" t="s">
        <v>2082</v>
      </c>
      <c r="L306" s="123" t="s">
        <v>2082</v>
      </c>
      <c r="M306" s="123" t="s">
        <v>2082</v>
      </c>
      <c r="N306" s="123" t="s">
        <v>2082</v>
      </c>
      <c r="O306" s="123" t="s">
        <v>2082</v>
      </c>
      <c r="P306" s="123" t="s">
        <v>2082</v>
      </c>
      <c r="Q306" s="123" t="s">
        <v>2082</v>
      </c>
      <c r="R306" s="123" t="s">
        <v>2082</v>
      </c>
      <c r="S306" s="123" t="s">
        <v>2082</v>
      </c>
      <c r="T306" s="123" t="s">
        <v>2082</v>
      </c>
      <c r="U306" s="123" t="s">
        <v>2082</v>
      </c>
      <c r="V306" s="123" t="s">
        <v>2082</v>
      </c>
      <c r="W306" s="123" t="s">
        <v>2082</v>
      </c>
      <c r="X306" s="123" t="s">
        <v>2082</v>
      </c>
      <c r="Y306" s="123">
        <v>9188051</v>
      </c>
      <c r="Z306" s="123">
        <v>2259</v>
      </c>
      <c r="AA306" s="123" t="s">
        <v>112</v>
      </c>
    </row>
    <row r="307" spans="1:27" x14ac:dyDescent="0.15">
      <c r="A307" s="123" t="str">
        <f t="shared" si="4"/>
        <v>P9188055</v>
      </c>
      <c r="B307" s="123" t="s">
        <v>2783</v>
      </c>
      <c r="C307" s="123" t="s">
        <v>2784</v>
      </c>
      <c r="D307" s="123" t="s">
        <v>2785</v>
      </c>
      <c r="E307" s="123" t="s">
        <v>2786</v>
      </c>
      <c r="F307" s="123" t="s">
        <v>543</v>
      </c>
      <c r="G307" s="123" t="s">
        <v>2082</v>
      </c>
      <c r="H307" s="123" t="s">
        <v>2082</v>
      </c>
      <c r="I307" s="123" t="s">
        <v>2082</v>
      </c>
      <c r="J307" s="123" t="s">
        <v>2082</v>
      </c>
      <c r="K307" s="123" t="s">
        <v>2082</v>
      </c>
      <c r="L307" s="123" t="s">
        <v>2082</v>
      </c>
      <c r="M307" s="123" t="s">
        <v>2082</v>
      </c>
      <c r="N307" s="123" t="s">
        <v>2082</v>
      </c>
      <c r="O307" s="123" t="s">
        <v>2082</v>
      </c>
      <c r="P307" s="123" t="s">
        <v>2082</v>
      </c>
      <c r="Q307" s="123" t="s">
        <v>2082</v>
      </c>
      <c r="R307" s="123" t="s">
        <v>2082</v>
      </c>
      <c r="S307" s="123" t="s">
        <v>2082</v>
      </c>
      <c r="T307" s="123" t="s">
        <v>2082</v>
      </c>
      <c r="U307" s="123" t="s">
        <v>2082</v>
      </c>
      <c r="V307" s="123" t="s">
        <v>2082</v>
      </c>
      <c r="W307" s="123" t="s">
        <v>2082</v>
      </c>
      <c r="X307" s="123" t="s">
        <v>2082</v>
      </c>
      <c r="Y307" s="123">
        <v>9188055</v>
      </c>
      <c r="Z307" s="123">
        <v>2264</v>
      </c>
      <c r="AA307" s="123" t="s">
        <v>112</v>
      </c>
    </row>
    <row r="308" spans="1:27" x14ac:dyDescent="0.15">
      <c r="A308" s="123" t="str">
        <f t="shared" si="4"/>
        <v>P9188056</v>
      </c>
      <c r="B308" s="123" t="s">
        <v>2787</v>
      </c>
      <c r="C308" s="123" t="s">
        <v>2788</v>
      </c>
      <c r="D308" s="123" t="s">
        <v>2789</v>
      </c>
      <c r="E308" s="123" t="s">
        <v>2082</v>
      </c>
      <c r="F308" s="123" t="s">
        <v>2082</v>
      </c>
      <c r="G308" s="123" t="s">
        <v>2082</v>
      </c>
      <c r="H308" s="123" t="s">
        <v>2082</v>
      </c>
      <c r="I308" s="123" t="s">
        <v>2082</v>
      </c>
      <c r="J308" s="123" t="s">
        <v>2082</v>
      </c>
      <c r="K308" s="123" t="s">
        <v>2082</v>
      </c>
      <c r="L308" s="123" t="s">
        <v>2082</v>
      </c>
      <c r="M308" s="123" t="s">
        <v>2082</v>
      </c>
      <c r="N308" s="123" t="s">
        <v>2082</v>
      </c>
      <c r="O308" s="123" t="s">
        <v>2082</v>
      </c>
      <c r="P308" s="123" t="s">
        <v>2082</v>
      </c>
      <c r="Q308" s="123" t="s">
        <v>2082</v>
      </c>
      <c r="R308" s="123" t="s">
        <v>2082</v>
      </c>
      <c r="S308" s="123" t="s">
        <v>2082</v>
      </c>
      <c r="T308" s="123" t="s">
        <v>2082</v>
      </c>
      <c r="U308" s="123" t="s">
        <v>2082</v>
      </c>
      <c r="V308" s="123" t="s">
        <v>2082</v>
      </c>
      <c r="W308" s="123" t="s">
        <v>2082</v>
      </c>
      <c r="X308" s="123" t="s">
        <v>2082</v>
      </c>
      <c r="Y308" s="123">
        <v>9188056</v>
      </c>
      <c r="Z308" s="123">
        <v>2269</v>
      </c>
      <c r="AA308" s="123" t="s">
        <v>112</v>
      </c>
    </row>
    <row r="309" spans="1:27" x14ac:dyDescent="0.15">
      <c r="A309" s="123" t="str">
        <f t="shared" si="4"/>
        <v>P9188057</v>
      </c>
      <c r="B309" s="123" t="s">
        <v>2790</v>
      </c>
      <c r="C309" s="123" t="s">
        <v>2791</v>
      </c>
      <c r="D309" s="123" t="s">
        <v>2792</v>
      </c>
      <c r="E309" s="123" t="s">
        <v>2793</v>
      </c>
      <c r="F309" s="123" t="s">
        <v>2082</v>
      </c>
      <c r="G309" s="123" t="s">
        <v>2082</v>
      </c>
      <c r="H309" s="123" t="s">
        <v>2082</v>
      </c>
      <c r="I309" s="123" t="s">
        <v>2082</v>
      </c>
      <c r="J309" s="123" t="s">
        <v>2082</v>
      </c>
      <c r="K309" s="123" t="s">
        <v>2082</v>
      </c>
      <c r="L309" s="123" t="s">
        <v>2082</v>
      </c>
      <c r="M309" s="123" t="s">
        <v>2082</v>
      </c>
      <c r="N309" s="123" t="s">
        <v>2082</v>
      </c>
      <c r="O309" s="123" t="s">
        <v>2082</v>
      </c>
      <c r="P309" s="123" t="s">
        <v>2082</v>
      </c>
      <c r="Q309" s="123" t="s">
        <v>2082</v>
      </c>
      <c r="R309" s="123" t="s">
        <v>2082</v>
      </c>
      <c r="S309" s="123" t="s">
        <v>2082</v>
      </c>
      <c r="T309" s="123" t="s">
        <v>2082</v>
      </c>
      <c r="U309" s="123" t="s">
        <v>2082</v>
      </c>
      <c r="V309" s="123" t="s">
        <v>2082</v>
      </c>
      <c r="W309" s="123" t="s">
        <v>2082</v>
      </c>
      <c r="X309" s="123" t="s">
        <v>2082</v>
      </c>
      <c r="Y309" s="123">
        <v>9188057</v>
      </c>
      <c r="Z309" s="123">
        <v>2272</v>
      </c>
      <c r="AA309" s="123" t="s">
        <v>112</v>
      </c>
    </row>
    <row r="310" spans="1:27" x14ac:dyDescent="0.15">
      <c r="A310" s="123" t="str">
        <f t="shared" si="4"/>
        <v>P9188064</v>
      </c>
      <c r="B310" s="123" t="s">
        <v>2794</v>
      </c>
      <c r="C310" s="123" t="s">
        <v>2795</v>
      </c>
      <c r="D310" s="123" t="s">
        <v>2796</v>
      </c>
      <c r="E310" s="123" t="s">
        <v>2082</v>
      </c>
      <c r="F310" s="123" t="s">
        <v>2082</v>
      </c>
      <c r="G310" s="123" t="s">
        <v>2082</v>
      </c>
      <c r="H310" s="123" t="s">
        <v>2082</v>
      </c>
      <c r="I310" s="123" t="s">
        <v>2082</v>
      </c>
      <c r="J310" s="123" t="s">
        <v>2082</v>
      </c>
      <c r="K310" s="123" t="s">
        <v>2082</v>
      </c>
      <c r="L310" s="123" t="s">
        <v>2082</v>
      </c>
      <c r="M310" s="123" t="s">
        <v>2082</v>
      </c>
      <c r="N310" s="123" t="s">
        <v>2082</v>
      </c>
      <c r="O310" s="123" t="s">
        <v>2082</v>
      </c>
      <c r="P310" s="123" t="s">
        <v>2082</v>
      </c>
      <c r="Q310" s="123" t="s">
        <v>2082</v>
      </c>
      <c r="R310" s="123" t="s">
        <v>2082</v>
      </c>
      <c r="S310" s="123" t="s">
        <v>2082</v>
      </c>
      <c r="T310" s="123" t="s">
        <v>2082</v>
      </c>
      <c r="U310" s="123" t="s">
        <v>2082</v>
      </c>
      <c r="V310" s="123" t="s">
        <v>2082</v>
      </c>
      <c r="W310" s="123" t="s">
        <v>2082</v>
      </c>
      <c r="X310" s="123" t="s">
        <v>2082</v>
      </c>
      <c r="Y310" s="123">
        <v>9188064</v>
      </c>
      <c r="Z310" s="123">
        <v>2280</v>
      </c>
      <c r="AA310" s="123" t="s">
        <v>112</v>
      </c>
    </row>
    <row r="311" spans="1:27" x14ac:dyDescent="0.15">
      <c r="A311" s="123" t="str">
        <f t="shared" si="4"/>
        <v>P9188065</v>
      </c>
      <c r="B311" s="123" t="s">
        <v>2797</v>
      </c>
      <c r="C311" s="123" t="s">
        <v>2798</v>
      </c>
      <c r="D311" s="123" t="s">
        <v>2082</v>
      </c>
      <c r="E311" s="123" t="s">
        <v>2082</v>
      </c>
      <c r="F311" s="123" t="s">
        <v>2082</v>
      </c>
      <c r="G311" s="123" t="s">
        <v>2082</v>
      </c>
      <c r="H311" s="123" t="s">
        <v>2082</v>
      </c>
      <c r="I311" s="123" t="s">
        <v>2082</v>
      </c>
      <c r="J311" s="123" t="s">
        <v>2082</v>
      </c>
      <c r="K311" s="123" t="s">
        <v>2082</v>
      </c>
      <c r="L311" s="123" t="s">
        <v>2082</v>
      </c>
      <c r="M311" s="123" t="s">
        <v>2082</v>
      </c>
      <c r="N311" s="123" t="s">
        <v>2082</v>
      </c>
      <c r="O311" s="123" t="s">
        <v>2082</v>
      </c>
      <c r="P311" s="123" t="s">
        <v>2082</v>
      </c>
      <c r="Q311" s="123" t="s">
        <v>2082</v>
      </c>
      <c r="R311" s="123" t="s">
        <v>2082</v>
      </c>
      <c r="S311" s="123" t="s">
        <v>2082</v>
      </c>
      <c r="T311" s="123" t="s">
        <v>2082</v>
      </c>
      <c r="U311" s="123" t="s">
        <v>2082</v>
      </c>
      <c r="V311" s="123" t="s">
        <v>2082</v>
      </c>
      <c r="W311" s="123" t="s">
        <v>2082</v>
      </c>
      <c r="X311" s="123" t="s">
        <v>2082</v>
      </c>
      <c r="Y311" s="123">
        <v>9188065</v>
      </c>
      <c r="Z311" s="123">
        <v>2283</v>
      </c>
      <c r="AA311" s="123" t="s">
        <v>112</v>
      </c>
    </row>
    <row r="312" spans="1:27" x14ac:dyDescent="0.15">
      <c r="A312" s="123" t="str">
        <f t="shared" si="4"/>
        <v>P9188104</v>
      </c>
      <c r="B312" s="123" t="s">
        <v>2799</v>
      </c>
      <c r="C312" s="123" t="s">
        <v>2800</v>
      </c>
      <c r="D312" s="123" t="s">
        <v>2801</v>
      </c>
      <c r="E312" s="123" t="s">
        <v>2802</v>
      </c>
      <c r="F312" s="123" t="s">
        <v>2803</v>
      </c>
      <c r="G312" s="123" t="s">
        <v>2082</v>
      </c>
      <c r="H312" s="123" t="s">
        <v>2082</v>
      </c>
      <c r="I312" s="123" t="s">
        <v>2082</v>
      </c>
      <c r="J312" s="123" t="s">
        <v>2082</v>
      </c>
      <c r="K312" s="123" t="s">
        <v>2082</v>
      </c>
      <c r="L312" s="123" t="s">
        <v>2082</v>
      </c>
      <c r="M312" s="123" t="s">
        <v>2082</v>
      </c>
      <c r="N312" s="123" t="s">
        <v>2082</v>
      </c>
      <c r="O312" s="123" t="s">
        <v>2082</v>
      </c>
      <c r="P312" s="123" t="s">
        <v>2082</v>
      </c>
      <c r="Q312" s="123" t="s">
        <v>2082</v>
      </c>
      <c r="R312" s="123" t="s">
        <v>2082</v>
      </c>
      <c r="S312" s="123" t="s">
        <v>2082</v>
      </c>
      <c r="T312" s="123" t="s">
        <v>2082</v>
      </c>
      <c r="U312" s="123" t="s">
        <v>2082</v>
      </c>
      <c r="V312" s="123" t="s">
        <v>2082</v>
      </c>
      <c r="W312" s="123" t="s">
        <v>2082</v>
      </c>
      <c r="X312" s="123" t="s">
        <v>2082</v>
      </c>
      <c r="Y312" s="123">
        <v>9188104</v>
      </c>
      <c r="Z312" s="123">
        <v>2302</v>
      </c>
      <c r="AA312" s="123" t="s">
        <v>112</v>
      </c>
    </row>
    <row r="313" spans="1:27" x14ac:dyDescent="0.15">
      <c r="A313" s="123" t="str">
        <f t="shared" si="4"/>
        <v>P9188105</v>
      </c>
      <c r="B313" s="123" t="s">
        <v>2804</v>
      </c>
      <c r="C313" s="123" t="s">
        <v>2805</v>
      </c>
      <c r="D313" s="123" t="s">
        <v>2806</v>
      </c>
      <c r="E313" s="123" t="s">
        <v>2082</v>
      </c>
      <c r="F313" s="123" t="s">
        <v>2082</v>
      </c>
      <c r="G313" s="123" t="s">
        <v>2082</v>
      </c>
      <c r="H313" s="123" t="s">
        <v>2082</v>
      </c>
      <c r="I313" s="123" t="s">
        <v>2082</v>
      </c>
      <c r="J313" s="123" t="s">
        <v>2082</v>
      </c>
      <c r="K313" s="123" t="s">
        <v>2082</v>
      </c>
      <c r="L313" s="123" t="s">
        <v>2082</v>
      </c>
      <c r="M313" s="123" t="s">
        <v>2082</v>
      </c>
      <c r="N313" s="123" t="s">
        <v>2082</v>
      </c>
      <c r="O313" s="123" t="s">
        <v>2082</v>
      </c>
      <c r="P313" s="123" t="s">
        <v>2082</v>
      </c>
      <c r="Q313" s="123" t="s">
        <v>2082</v>
      </c>
      <c r="R313" s="123" t="s">
        <v>2082</v>
      </c>
      <c r="S313" s="123" t="s">
        <v>2082</v>
      </c>
      <c r="T313" s="123" t="s">
        <v>2082</v>
      </c>
      <c r="U313" s="123" t="s">
        <v>2082</v>
      </c>
      <c r="V313" s="123" t="s">
        <v>2082</v>
      </c>
      <c r="W313" s="123" t="s">
        <v>2082</v>
      </c>
      <c r="X313" s="123" t="s">
        <v>2082</v>
      </c>
      <c r="Y313" s="123">
        <v>9188105</v>
      </c>
      <c r="Z313" s="123">
        <v>2307</v>
      </c>
      <c r="AA313" s="123" t="s">
        <v>112</v>
      </c>
    </row>
    <row r="314" spans="1:27" x14ac:dyDescent="0.15">
      <c r="A314" s="123" t="str">
        <f t="shared" si="4"/>
        <v>P9188108</v>
      </c>
      <c r="B314" s="123" t="s">
        <v>2457</v>
      </c>
      <c r="C314" s="123" t="s">
        <v>2458</v>
      </c>
      <c r="D314" s="123" t="s">
        <v>2459</v>
      </c>
      <c r="E314" s="123" t="s">
        <v>2082</v>
      </c>
      <c r="F314" s="123" t="s">
        <v>2082</v>
      </c>
      <c r="G314" s="123" t="s">
        <v>2082</v>
      </c>
      <c r="H314" s="123" t="s">
        <v>2082</v>
      </c>
      <c r="I314" s="123" t="s">
        <v>2082</v>
      </c>
      <c r="J314" s="123" t="s">
        <v>2082</v>
      </c>
      <c r="K314" s="123" t="s">
        <v>2082</v>
      </c>
      <c r="L314" s="123" t="s">
        <v>2082</v>
      </c>
      <c r="M314" s="123" t="s">
        <v>2082</v>
      </c>
      <c r="N314" s="123" t="s">
        <v>2082</v>
      </c>
      <c r="O314" s="123" t="s">
        <v>2082</v>
      </c>
      <c r="P314" s="123" t="s">
        <v>2082</v>
      </c>
      <c r="Q314" s="123" t="s">
        <v>2082</v>
      </c>
      <c r="R314" s="123" t="s">
        <v>2082</v>
      </c>
      <c r="S314" s="123" t="s">
        <v>2082</v>
      </c>
      <c r="T314" s="123" t="s">
        <v>2082</v>
      </c>
      <c r="U314" s="123" t="s">
        <v>2082</v>
      </c>
      <c r="V314" s="123" t="s">
        <v>2082</v>
      </c>
      <c r="W314" s="123" t="s">
        <v>2082</v>
      </c>
      <c r="X314" s="123" t="s">
        <v>2082</v>
      </c>
      <c r="Y314" s="123">
        <v>9188108</v>
      </c>
      <c r="Z314" s="123">
        <v>2312</v>
      </c>
      <c r="AA314" s="123" t="s">
        <v>112</v>
      </c>
    </row>
    <row r="315" spans="1:27" x14ac:dyDescent="0.15">
      <c r="A315" s="123" t="str">
        <f t="shared" si="4"/>
        <v>P9188112</v>
      </c>
      <c r="B315" s="123" t="s">
        <v>2807</v>
      </c>
      <c r="C315" s="123" t="s">
        <v>2808</v>
      </c>
      <c r="D315" s="123" t="s">
        <v>2809</v>
      </c>
      <c r="E315" s="123" t="s">
        <v>2082</v>
      </c>
      <c r="F315" s="123" t="s">
        <v>2082</v>
      </c>
      <c r="G315" s="123" t="s">
        <v>2082</v>
      </c>
      <c r="H315" s="123" t="s">
        <v>2082</v>
      </c>
      <c r="I315" s="123" t="s">
        <v>2082</v>
      </c>
      <c r="J315" s="123" t="s">
        <v>2082</v>
      </c>
      <c r="K315" s="123" t="s">
        <v>2082</v>
      </c>
      <c r="L315" s="123" t="s">
        <v>2082</v>
      </c>
      <c r="M315" s="123" t="s">
        <v>2082</v>
      </c>
      <c r="N315" s="123" t="s">
        <v>2082</v>
      </c>
      <c r="O315" s="123" t="s">
        <v>2082</v>
      </c>
      <c r="P315" s="123" t="s">
        <v>2082</v>
      </c>
      <c r="Q315" s="123" t="s">
        <v>2082</v>
      </c>
      <c r="R315" s="123" t="s">
        <v>2082</v>
      </c>
      <c r="S315" s="123" t="s">
        <v>2082</v>
      </c>
      <c r="T315" s="123" t="s">
        <v>2082</v>
      </c>
      <c r="U315" s="123" t="s">
        <v>2082</v>
      </c>
      <c r="V315" s="123" t="s">
        <v>2082</v>
      </c>
      <c r="W315" s="123" t="s">
        <v>2082</v>
      </c>
      <c r="X315" s="123" t="s">
        <v>2082</v>
      </c>
      <c r="Y315" s="123">
        <v>9188112</v>
      </c>
      <c r="Z315" s="123">
        <v>2316</v>
      </c>
      <c r="AA315" s="123" t="s">
        <v>112</v>
      </c>
    </row>
    <row r="316" spans="1:27" x14ac:dyDescent="0.15">
      <c r="A316" s="123" t="str">
        <f t="shared" si="4"/>
        <v>P9188114</v>
      </c>
      <c r="B316" s="123" t="s">
        <v>2810</v>
      </c>
      <c r="C316" s="123" t="s">
        <v>2811</v>
      </c>
      <c r="D316" s="123" t="s">
        <v>2812</v>
      </c>
      <c r="E316" s="123" t="s">
        <v>2082</v>
      </c>
      <c r="F316" s="123" t="s">
        <v>2082</v>
      </c>
      <c r="G316" s="123" t="s">
        <v>2082</v>
      </c>
      <c r="H316" s="123" t="s">
        <v>2082</v>
      </c>
      <c r="I316" s="123" t="s">
        <v>2082</v>
      </c>
      <c r="J316" s="123" t="s">
        <v>2082</v>
      </c>
      <c r="K316" s="123" t="s">
        <v>2082</v>
      </c>
      <c r="L316" s="123" t="s">
        <v>2082</v>
      </c>
      <c r="M316" s="123" t="s">
        <v>2082</v>
      </c>
      <c r="N316" s="123" t="s">
        <v>2082</v>
      </c>
      <c r="O316" s="123" t="s">
        <v>2082</v>
      </c>
      <c r="P316" s="123" t="s">
        <v>2082</v>
      </c>
      <c r="Q316" s="123" t="s">
        <v>2082</v>
      </c>
      <c r="R316" s="123" t="s">
        <v>2082</v>
      </c>
      <c r="S316" s="123" t="s">
        <v>2082</v>
      </c>
      <c r="T316" s="123" t="s">
        <v>2082</v>
      </c>
      <c r="U316" s="123" t="s">
        <v>2082</v>
      </c>
      <c r="V316" s="123" t="s">
        <v>2082</v>
      </c>
      <c r="W316" s="123" t="s">
        <v>2082</v>
      </c>
      <c r="X316" s="123" t="s">
        <v>2082</v>
      </c>
      <c r="Y316" s="123">
        <v>9188114</v>
      </c>
      <c r="Z316" s="123">
        <v>2320</v>
      </c>
      <c r="AA316" s="123" t="s">
        <v>112</v>
      </c>
    </row>
    <row r="317" spans="1:27" x14ac:dyDescent="0.15">
      <c r="A317" s="123" t="str">
        <f t="shared" si="4"/>
        <v>P9188116</v>
      </c>
      <c r="B317" s="123" t="s">
        <v>187</v>
      </c>
      <c r="C317" s="123" t="s">
        <v>2813</v>
      </c>
      <c r="D317" s="123" t="s">
        <v>2814</v>
      </c>
      <c r="E317" s="123" t="s">
        <v>2082</v>
      </c>
      <c r="F317" s="123" t="s">
        <v>2082</v>
      </c>
      <c r="G317" s="123" t="s">
        <v>2082</v>
      </c>
      <c r="H317" s="123" t="s">
        <v>2082</v>
      </c>
      <c r="I317" s="123" t="s">
        <v>2082</v>
      </c>
      <c r="J317" s="123" t="s">
        <v>2082</v>
      </c>
      <c r="K317" s="123" t="s">
        <v>2082</v>
      </c>
      <c r="L317" s="123" t="s">
        <v>2082</v>
      </c>
      <c r="M317" s="123" t="s">
        <v>2082</v>
      </c>
      <c r="N317" s="123" t="s">
        <v>2082</v>
      </c>
      <c r="O317" s="123" t="s">
        <v>2082</v>
      </c>
      <c r="P317" s="123" t="s">
        <v>2082</v>
      </c>
      <c r="Q317" s="123" t="s">
        <v>2082</v>
      </c>
      <c r="R317" s="123" t="s">
        <v>2082</v>
      </c>
      <c r="S317" s="123" t="s">
        <v>2082</v>
      </c>
      <c r="T317" s="123" t="s">
        <v>2082</v>
      </c>
      <c r="U317" s="123" t="s">
        <v>2082</v>
      </c>
      <c r="V317" s="123" t="s">
        <v>2082</v>
      </c>
      <c r="W317" s="123" t="s">
        <v>2082</v>
      </c>
      <c r="X317" s="123" t="s">
        <v>2082</v>
      </c>
      <c r="Y317" s="123">
        <v>9188116</v>
      </c>
      <c r="Z317" s="123">
        <v>2324</v>
      </c>
      <c r="AA317" s="123" t="s">
        <v>112</v>
      </c>
    </row>
    <row r="318" spans="1:27" x14ac:dyDescent="0.15">
      <c r="A318" s="123" t="str">
        <f t="shared" si="4"/>
        <v>P9188186</v>
      </c>
      <c r="B318" s="123" t="s">
        <v>2815</v>
      </c>
      <c r="C318" s="123" t="s">
        <v>2816</v>
      </c>
      <c r="D318" s="123" t="s">
        <v>2817</v>
      </c>
      <c r="E318" s="123" t="s">
        <v>2082</v>
      </c>
      <c r="F318" s="123" t="s">
        <v>2082</v>
      </c>
      <c r="G318" s="123" t="s">
        <v>2082</v>
      </c>
      <c r="H318" s="123" t="s">
        <v>2082</v>
      </c>
      <c r="I318" s="123" t="s">
        <v>2082</v>
      </c>
      <c r="J318" s="123" t="s">
        <v>2082</v>
      </c>
      <c r="K318" s="123" t="s">
        <v>2082</v>
      </c>
      <c r="L318" s="123" t="s">
        <v>2082</v>
      </c>
      <c r="M318" s="123" t="s">
        <v>2082</v>
      </c>
      <c r="N318" s="123" t="s">
        <v>2082</v>
      </c>
      <c r="O318" s="123" t="s">
        <v>2082</v>
      </c>
      <c r="P318" s="123" t="s">
        <v>2082</v>
      </c>
      <c r="Q318" s="123" t="s">
        <v>2082</v>
      </c>
      <c r="R318" s="123" t="s">
        <v>2082</v>
      </c>
      <c r="S318" s="123" t="s">
        <v>2082</v>
      </c>
      <c r="T318" s="123" t="s">
        <v>2082</v>
      </c>
      <c r="U318" s="123" t="s">
        <v>2082</v>
      </c>
      <c r="V318" s="123" t="s">
        <v>2082</v>
      </c>
      <c r="W318" s="123" t="s">
        <v>2082</v>
      </c>
      <c r="X318" s="123" t="s">
        <v>2082</v>
      </c>
      <c r="Y318" s="123">
        <v>9188186</v>
      </c>
      <c r="Z318" s="123">
        <v>2356</v>
      </c>
      <c r="AA318" s="123" t="s">
        <v>112</v>
      </c>
    </row>
    <row r="319" spans="1:27" x14ac:dyDescent="0.15">
      <c r="A319" s="123" t="str">
        <f t="shared" si="4"/>
        <v>P9188202</v>
      </c>
      <c r="B319" s="123" t="s">
        <v>2818</v>
      </c>
      <c r="C319" s="123" t="s">
        <v>2819</v>
      </c>
      <c r="D319" s="123" t="s">
        <v>2820</v>
      </c>
      <c r="E319" s="123" t="s">
        <v>2082</v>
      </c>
      <c r="F319" s="123" t="s">
        <v>2082</v>
      </c>
      <c r="G319" s="123" t="s">
        <v>2082</v>
      </c>
      <c r="H319" s="123" t="s">
        <v>2082</v>
      </c>
      <c r="I319" s="123" t="s">
        <v>2082</v>
      </c>
      <c r="J319" s="123" t="s">
        <v>2082</v>
      </c>
      <c r="K319" s="123" t="s">
        <v>2082</v>
      </c>
      <c r="L319" s="123" t="s">
        <v>2082</v>
      </c>
      <c r="M319" s="123" t="s">
        <v>2082</v>
      </c>
      <c r="N319" s="123" t="s">
        <v>2082</v>
      </c>
      <c r="O319" s="123" t="s">
        <v>2082</v>
      </c>
      <c r="P319" s="123" t="s">
        <v>2082</v>
      </c>
      <c r="Q319" s="123" t="s">
        <v>2082</v>
      </c>
      <c r="R319" s="123" t="s">
        <v>2082</v>
      </c>
      <c r="S319" s="123" t="s">
        <v>2082</v>
      </c>
      <c r="T319" s="123" t="s">
        <v>2082</v>
      </c>
      <c r="U319" s="123" t="s">
        <v>2082</v>
      </c>
      <c r="V319" s="123" t="s">
        <v>2082</v>
      </c>
      <c r="W319" s="123" t="s">
        <v>2082</v>
      </c>
      <c r="X319" s="123" t="s">
        <v>2082</v>
      </c>
      <c r="Y319" s="123">
        <v>9188202</v>
      </c>
      <c r="Z319" s="123">
        <v>2362</v>
      </c>
      <c r="AA319" s="123" t="s">
        <v>112</v>
      </c>
    </row>
    <row r="320" spans="1:27" x14ac:dyDescent="0.15">
      <c r="A320" s="123" t="str">
        <f t="shared" si="4"/>
        <v>P9188203</v>
      </c>
      <c r="B320" s="123" t="s">
        <v>2821</v>
      </c>
      <c r="C320" s="123" t="s">
        <v>2822</v>
      </c>
      <c r="D320" s="123" t="s">
        <v>2082</v>
      </c>
      <c r="E320" s="123" t="s">
        <v>2082</v>
      </c>
      <c r="F320" s="123" t="s">
        <v>2082</v>
      </c>
      <c r="G320" s="123" t="s">
        <v>2082</v>
      </c>
      <c r="H320" s="123" t="s">
        <v>2082</v>
      </c>
      <c r="I320" s="123" t="s">
        <v>2082</v>
      </c>
      <c r="J320" s="123" t="s">
        <v>2082</v>
      </c>
      <c r="K320" s="123" t="s">
        <v>2082</v>
      </c>
      <c r="L320" s="123" t="s">
        <v>2082</v>
      </c>
      <c r="M320" s="123" t="s">
        <v>2082</v>
      </c>
      <c r="N320" s="123" t="s">
        <v>2082</v>
      </c>
      <c r="O320" s="123" t="s">
        <v>2082</v>
      </c>
      <c r="P320" s="123" t="s">
        <v>2082</v>
      </c>
      <c r="Q320" s="123" t="s">
        <v>2082</v>
      </c>
      <c r="R320" s="123" t="s">
        <v>2082</v>
      </c>
      <c r="S320" s="123" t="s">
        <v>2082</v>
      </c>
      <c r="T320" s="123" t="s">
        <v>2082</v>
      </c>
      <c r="U320" s="123" t="s">
        <v>2082</v>
      </c>
      <c r="V320" s="123" t="s">
        <v>2082</v>
      </c>
      <c r="W320" s="123" t="s">
        <v>2082</v>
      </c>
      <c r="X320" s="123" t="s">
        <v>2082</v>
      </c>
      <c r="Y320" s="123">
        <v>9188203</v>
      </c>
      <c r="Z320" s="123">
        <v>2365</v>
      </c>
      <c r="AA320" s="123" t="s">
        <v>112</v>
      </c>
    </row>
    <row r="321" spans="1:27" x14ac:dyDescent="0.15">
      <c r="A321" s="123" t="str">
        <f t="shared" si="4"/>
        <v>P9188204</v>
      </c>
      <c r="B321" s="123" t="s">
        <v>2823</v>
      </c>
      <c r="C321" s="123" t="s">
        <v>2824</v>
      </c>
      <c r="D321" s="123" t="s">
        <v>2082</v>
      </c>
      <c r="E321" s="123" t="s">
        <v>2082</v>
      </c>
      <c r="F321" s="123" t="s">
        <v>2082</v>
      </c>
      <c r="G321" s="123" t="s">
        <v>2082</v>
      </c>
      <c r="H321" s="123" t="s">
        <v>2082</v>
      </c>
      <c r="I321" s="123" t="s">
        <v>2082</v>
      </c>
      <c r="J321" s="123" t="s">
        <v>2082</v>
      </c>
      <c r="K321" s="123" t="s">
        <v>2082</v>
      </c>
      <c r="L321" s="123" t="s">
        <v>2082</v>
      </c>
      <c r="M321" s="123" t="s">
        <v>2082</v>
      </c>
      <c r="N321" s="123" t="s">
        <v>2082</v>
      </c>
      <c r="O321" s="123" t="s">
        <v>2082</v>
      </c>
      <c r="P321" s="123" t="s">
        <v>2082</v>
      </c>
      <c r="Q321" s="123" t="s">
        <v>2082</v>
      </c>
      <c r="R321" s="123" t="s">
        <v>2082</v>
      </c>
      <c r="S321" s="123" t="s">
        <v>2082</v>
      </c>
      <c r="T321" s="123" t="s">
        <v>2082</v>
      </c>
      <c r="U321" s="123" t="s">
        <v>2082</v>
      </c>
      <c r="V321" s="123" t="s">
        <v>2082</v>
      </c>
      <c r="W321" s="123" t="s">
        <v>2082</v>
      </c>
      <c r="X321" s="123" t="s">
        <v>2082</v>
      </c>
      <c r="Y321" s="123">
        <v>9188204</v>
      </c>
      <c r="Z321" s="123">
        <v>2367</v>
      </c>
      <c r="AA321" s="123" t="s">
        <v>112</v>
      </c>
    </row>
    <row r="322" spans="1:27" x14ac:dyDescent="0.15">
      <c r="A322" s="123" t="str">
        <f t="shared" si="4"/>
        <v>P9188205</v>
      </c>
      <c r="B322" s="123" t="s">
        <v>2825</v>
      </c>
      <c r="C322" s="123" t="s">
        <v>2826</v>
      </c>
      <c r="D322" s="123" t="s">
        <v>2827</v>
      </c>
      <c r="E322" s="123" t="s">
        <v>2082</v>
      </c>
      <c r="F322" s="123" t="s">
        <v>2082</v>
      </c>
      <c r="G322" s="123" t="s">
        <v>2082</v>
      </c>
      <c r="H322" s="123" t="s">
        <v>2082</v>
      </c>
      <c r="I322" s="123" t="s">
        <v>2082</v>
      </c>
      <c r="J322" s="123" t="s">
        <v>2082</v>
      </c>
      <c r="K322" s="123" t="s">
        <v>2082</v>
      </c>
      <c r="L322" s="123" t="s">
        <v>2082</v>
      </c>
      <c r="M322" s="123" t="s">
        <v>2082</v>
      </c>
      <c r="N322" s="123" t="s">
        <v>2082</v>
      </c>
      <c r="O322" s="123" t="s">
        <v>2082</v>
      </c>
      <c r="P322" s="123" t="s">
        <v>2082</v>
      </c>
      <c r="Q322" s="123" t="s">
        <v>2082</v>
      </c>
      <c r="R322" s="123" t="s">
        <v>2082</v>
      </c>
      <c r="S322" s="123" t="s">
        <v>2082</v>
      </c>
      <c r="T322" s="123" t="s">
        <v>2082</v>
      </c>
      <c r="U322" s="123" t="s">
        <v>2082</v>
      </c>
      <c r="V322" s="123" t="s">
        <v>2082</v>
      </c>
      <c r="W322" s="123" t="s">
        <v>2082</v>
      </c>
      <c r="X322" s="123" t="s">
        <v>2082</v>
      </c>
      <c r="Y322" s="123">
        <v>9188205</v>
      </c>
      <c r="Z322" s="123">
        <v>2369</v>
      </c>
      <c r="AA322" s="123" t="s">
        <v>112</v>
      </c>
    </row>
    <row r="323" spans="1:27" x14ac:dyDescent="0.15">
      <c r="A323" s="123" t="str">
        <f t="shared" ref="A323:A348" si="5">CONCATENATE("P",Y323)</f>
        <v>P9188207</v>
      </c>
      <c r="B323" s="123" t="s">
        <v>2828</v>
      </c>
      <c r="C323" s="123" t="s">
        <v>2829</v>
      </c>
      <c r="D323" s="123" t="s">
        <v>2082</v>
      </c>
      <c r="E323" s="123" t="s">
        <v>2082</v>
      </c>
      <c r="F323" s="123" t="s">
        <v>2082</v>
      </c>
      <c r="G323" s="123" t="s">
        <v>2082</v>
      </c>
      <c r="H323" s="123" t="s">
        <v>2082</v>
      </c>
      <c r="I323" s="123" t="s">
        <v>2082</v>
      </c>
      <c r="J323" s="123" t="s">
        <v>2082</v>
      </c>
      <c r="K323" s="123" t="s">
        <v>2082</v>
      </c>
      <c r="L323" s="123" t="s">
        <v>2082</v>
      </c>
      <c r="M323" s="123" t="s">
        <v>2082</v>
      </c>
      <c r="N323" s="123" t="s">
        <v>2082</v>
      </c>
      <c r="O323" s="123" t="s">
        <v>2082</v>
      </c>
      <c r="P323" s="123" t="s">
        <v>2082</v>
      </c>
      <c r="Q323" s="123" t="s">
        <v>2082</v>
      </c>
      <c r="R323" s="123" t="s">
        <v>2082</v>
      </c>
      <c r="S323" s="123" t="s">
        <v>2082</v>
      </c>
      <c r="T323" s="123" t="s">
        <v>2082</v>
      </c>
      <c r="U323" s="123" t="s">
        <v>2082</v>
      </c>
      <c r="V323" s="123" t="s">
        <v>2082</v>
      </c>
      <c r="W323" s="123" t="s">
        <v>2082</v>
      </c>
      <c r="X323" s="123" t="s">
        <v>2082</v>
      </c>
      <c r="Y323" s="123">
        <v>9188207</v>
      </c>
      <c r="Z323" s="123">
        <v>2373</v>
      </c>
      <c r="AA323" s="123" t="s">
        <v>112</v>
      </c>
    </row>
    <row r="324" spans="1:27" x14ac:dyDescent="0.15">
      <c r="A324" s="123" t="str">
        <f t="shared" si="5"/>
        <v>P9188231</v>
      </c>
      <c r="B324" s="123" t="s">
        <v>2830</v>
      </c>
      <c r="C324" s="123" t="s">
        <v>2831</v>
      </c>
      <c r="D324" s="123" t="s">
        <v>2832</v>
      </c>
      <c r="E324" s="123" t="s">
        <v>2833</v>
      </c>
      <c r="F324" s="123" t="s">
        <v>2082</v>
      </c>
      <c r="G324" s="123" t="s">
        <v>2082</v>
      </c>
      <c r="H324" s="123" t="s">
        <v>2082</v>
      </c>
      <c r="I324" s="123" t="s">
        <v>2082</v>
      </c>
      <c r="J324" s="123" t="s">
        <v>2082</v>
      </c>
      <c r="K324" s="123" t="s">
        <v>2082</v>
      </c>
      <c r="L324" s="123" t="s">
        <v>2082</v>
      </c>
      <c r="M324" s="123" t="s">
        <v>2082</v>
      </c>
      <c r="N324" s="123" t="s">
        <v>2082</v>
      </c>
      <c r="O324" s="123" t="s">
        <v>2082</v>
      </c>
      <c r="P324" s="123" t="s">
        <v>2082</v>
      </c>
      <c r="Q324" s="123" t="s">
        <v>2082</v>
      </c>
      <c r="R324" s="123" t="s">
        <v>2082</v>
      </c>
      <c r="S324" s="123" t="s">
        <v>2082</v>
      </c>
      <c r="T324" s="123" t="s">
        <v>2082</v>
      </c>
      <c r="U324" s="123" t="s">
        <v>2082</v>
      </c>
      <c r="V324" s="123" t="s">
        <v>2082</v>
      </c>
      <c r="W324" s="123" t="s">
        <v>2082</v>
      </c>
      <c r="X324" s="123" t="s">
        <v>2082</v>
      </c>
      <c r="Y324" s="123">
        <v>9188231</v>
      </c>
      <c r="Z324" s="123">
        <v>2392</v>
      </c>
      <c r="AA324" s="123" t="s">
        <v>112</v>
      </c>
    </row>
    <row r="325" spans="1:27" x14ac:dyDescent="0.15">
      <c r="A325" s="123" t="str">
        <f t="shared" si="5"/>
        <v>P9188236</v>
      </c>
      <c r="B325" s="123" t="s">
        <v>2834</v>
      </c>
      <c r="C325" s="123" t="s">
        <v>2835</v>
      </c>
      <c r="D325" s="123" t="s">
        <v>2836</v>
      </c>
      <c r="E325" s="123" t="s">
        <v>2082</v>
      </c>
      <c r="F325" s="123" t="s">
        <v>2082</v>
      </c>
      <c r="G325" s="123" t="s">
        <v>2082</v>
      </c>
      <c r="H325" s="123" t="s">
        <v>2082</v>
      </c>
      <c r="I325" s="123" t="s">
        <v>2082</v>
      </c>
      <c r="J325" s="123" t="s">
        <v>2082</v>
      </c>
      <c r="K325" s="123" t="s">
        <v>2082</v>
      </c>
      <c r="L325" s="123" t="s">
        <v>2082</v>
      </c>
      <c r="M325" s="123" t="s">
        <v>2082</v>
      </c>
      <c r="N325" s="123" t="s">
        <v>2082</v>
      </c>
      <c r="O325" s="123" t="s">
        <v>2082</v>
      </c>
      <c r="P325" s="123" t="s">
        <v>2082</v>
      </c>
      <c r="Q325" s="123" t="s">
        <v>2082</v>
      </c>
      <c r="R325" s="123" t="s">
        <v>2082</v>
      </c>
      <c r="S325" s="123" t="s">
        <v>2082</v>
      </c>
      <c r="T325" s="123" t="s">
        <v>2082</v>
      </c>
      <c r="U325" s="123" t="s">
        <v>2082</v>
      </c>
      <c r="V325" s="123" t="s">
        <v>2082</v>
      </c>
      <c r="W325" s="123" t="s">
        <v>2082</v>
      </c>
      <c r="X325" s="123" t="s">
        <v>2082</v>
      </c>
      <c r="Y325" s="123">
        <v>9188236</v>
      </c>
      <c r="Z325" s="123">
        <v>2400</v>
      </c>
      <c r="AA325" s="123" t="s">
        <v>112</v>
      </c>
    </row>
    <row r="326" spans="1:27" x14ac:dyDescent="0.15">
      <c r="A326" s="123" t="str">
        <f t="shared" si="5"/>
        <v>P9188237</v>
      </c>
      <c r="B326" s="123" t="s">
        <v>2837</v>
      </c>
      <c r="C326" s="123" t="s">
        <v>2838</v>
      </c>
      <c r="D326" s="123" t="s">
        <v>2082</v>
      </c>
      <c r="E326" s="123" t="s">
        <v>2082</v>
      </c>
      <c r="F326" s="123" t="s">
        <v>2082</v>
      </c>
      <c r="G326" s="123" t="s">
        <v>2082</v>
      </c>
      <c r="H326" s="123" t="s">
        <v>2082</v>
      </c>
      <c r="I326" s="123" t="s">
        <v>2082</v>
      </c>
      <c r="J326" s="123" t="s">
        <v>2082</v>
      </c>
      <c r="K326" s="123" t="s">
        <v>2082</v>
      </c>
      <c r="L326" s="123" t="s">
        <v>2082</v>
      </c>
      <c r="M326" s="123" t="s">
        <v>2082</v>
      </c>
      <c r="N326" s="123" t="s">
        <v>2082</v>
      </c>
      <c r="O326" s="123" t="s">
        <v>2082</v>
      </c>
      <c r="P326" s="123" t="s">
        <v>2082</v>
      </c>
      <c r="Q326" s="123" t="s">
        <v>2082</v>
      </c>
      <c r="R326" s="123" t="s">
        <v>2082</v>
      </c>
      <c r="S326" s="123" t="s">
        <v>2082</v>
      </c>
      <c r="T326" s="123" t="s">
        <v>2082</v>
      </c>
      <c r="U326" s="123" t="s">
        <v>2082</v>
      </c>
      <c r="V326" s="123" t="s">
        <v>2082</v>
      </c>
      <c r="W326" s="123" t="s">
        <v>2082</v>
      </c>
      <c r="X326" s="123" t="s">
        <v>2082</v>
      </c>
      <c r="Y326" s="123">
        <v>9188237</v>
      </c>
      <c r="Z326" s="123">
        <v>2403</v>
      </c>
      <c r="AA326" s="123" t="s">
        <v>112</v>
      </c>
    </row>
    <row r="327" spans="1:27" x14ac:dyDescent="0.15">
      <c r="A327" s="123" t="str">
        <f t="shared" si="5"/>
        <v>P9188238</v>
      </c>
      <c r="B327" s="123" t="s">
        <v>2839</v>
      </c>
      <c r="C327" s="123" t="s">
        <v>2840</v>
      </c>
      <c r="D327" s="123" t="s">
        <v>2841</v>
      </c>
      <c r="E327" s="123" t="s">
        <v>2082</v>
      </c>
      <c r="F327" s="123" t="s">
        <v>2082</v>
      </c>
      <c r="G327" s="123" t="s">
        <v>2082</v>
      </c>
      <c r="H327" s="123" t="s">
        <v>2082</v>
      </c>
      <c r="I327" s="123" t="s">
        <v>2082</v>
      </c>
      <c r="J327" s="123" t="s">
        <v>2082</v>
      </c>
      <c r="K327" s="123" t="s">
        <v>2082</v>
      </c>
      <c r="L327" s="123" t="s">
        <v>2082</v>
      </c>
      <c r="M327" s="123" t="s">
        <v>2082</v>
      </c>
      <c r="N327" s="123" t="s">
        <v>2082</v>
      </c>
      <c r="O327" s="123" t="s">
        <v>2082</v>
      </c>
      <c r="P327" s="123" t="s">
        <v>2082</v>
      </c>
      <c r="Q327" s="123" t="s">
        <v>2082</v>
      </c>
      <c r="R327" s="123" t="s">
        <v>2082</v>
      </c>
      <c r="S327" s="123" t="s">
        <v>2082</v>
      </c>
      <c r="T327" s="123" t="s">
        <v>2082</v>
      </c>
      <c r="U327" s="123" t="s">
        <v>2082</v>
      </c>
      <c r="V327" s="123" t="s">
        <v>2082</v>
      </c>
      <c r="W327" s="123" t="s">
        <v>2082</v>
      </c>
      <c r="X327" s="123" t="s">
        <v>2082</v>
      </c>
      <c r="Y327" s="123">
        <v>9188238</v>
      </c>
      <c r="Z327" s="123">
        <v>2405</v>
      </c>
      <c r="AA327" s="123" t="s">
        <v>112</v>
      </c>
    </row>
    <row r="328" spans="1:27" x14ac:dyDescent="0.15">
      <c r="A328" s="123" t="str">
        <f t="shared" si="5"/>
        <v>P9188239</v>
      </c>
      <c r="B328" s="123" t="s">
        <v>2842</v>
      </c>
      <c r="C328" s="123" t="s">
        <v>2843</v>
      </c>
      <c r="D328" s="123" t="s">
        <v>2082</v>
      </c>
      <c r="E328" s="123" t="s">
        <v>2082</v>
      </c>
      <c r="F328" s="123" t="s">
        <v>2082</v>
      </c>
      <c r="G328" s="123" t="s">
        <v>2082</v>
      </c>
      <c r="H328" s="123" t="s">
        <v>2082</v>
      </c>
      <c r="I328" s="123" t="s">
        <v>2082</v>
      </c>
      <c r="J328" s="123" t="s">
        <v>2082</v>
      </c>
      <c r="K328" s="123" t="s">
        <v>2082</v>
      </c>
      <c r="L328" s="123" t="s">
        <v>2082</v>
      </c>
      <c r="M328" s="123" t="s">
        <v>2082</v>
      </c>
      <c r="N328" s="123" t="s">
        <v>2082</v>
      </c>
      <c r="O328" s="123" t="s">
        <v>2082</v>
      </c>
      <c r="P328" s="123" t="s">
        <v>2082</v>
      </c>
      <c r="Q328" s="123" t="s">
        <v>2082</v>
      </c>
      <c r="R328" s="123" t="s">
        <v>2082</v>
      </c>
      <c r="S328" s="123" t="s">
        <v>2082</v>
      </c>
      <c r="T328" s="123" t="s">
        <v>2082</v>
      </c>
      <c r="U328" s="123" t="s">
        <v>2082</v>
      </c>
      <c r="V328" s="123" t="s">
        <v>2082</v>
      </c>
      <c r="W328" s="123" t="s">
        <v>2082</v>
      </c>
      <c r="X328" s="123" t="s">
        <v>2082</v>
      </c>
      <c r="Y328" s="123">
        <v>9188239</v>
      </c>
      <c r="Z328" s="123">
        <v>2408</v>
      </c>
      <c r="AA328" s="123" t="s">
        <v>112</v>
      </c>
    </row>
    <row r="329" spans="1:27" x14ac:dyDescent="0.15">
      <c r="A329" s="123" t="str">
        <f t="shared" si="5"/>
        <v>P9190221</v>
      </c>
      <c r="B329" s="123" t="s">
        <v>2844</v>
      </c>
      <c r="C329" s="123" t="s">
        <v>749</v>
      </c>
      <c r="D329" s="123" t="s">
        <v>2082</v>
      </c>
      <c r="E329" s="123" t="s">
        <v>2082</v>
      </c>
      <c r="F329" s="123" t="s">
        <v>2082</v>
      </c>
      <c r="G329" s="123" t="s">
        <v>2082</v>
      </c>
      <c r="H329" s="123" t="s">
        <v>2082</v>
      </c>
      <c r="I329" s="123" t="s">
        <v>2082</v>
      </c>
      <c r="J329" s="123" t="s">
        <v>2082</v>
      </c>
      <c r="K329" s="123" t="s">
        <v>2082</v>
      </c>
      <c r="L329" s="123" t="s">
        <v>2082</v>
      </c>
      <c r="M329" s="123" t="s">
        <v>2082</v>
      </c>
      <c r="N329" s="123" t="s">
        <v>2082</v>
      </c>
      <c r="O329" s="123" t="s">
        <v>2082</v>
      </c>
      <c r="P329" s="123" t="s">
        <v>2082</v>
      </c>
      <c r="Q329" s="123" t="s">
        <v>2082</v>
      </c>
      <c r="R329" s="123" t="s">
        <v>2082</v>
      </c>
      <c r="S329" s="123" t="s">
        <v>2082</v>
      </c>
      <c r="T329" s="123" t="s">
        <v>2082</v>
      </c>
      <c r="U329" s="123" t="s">
        <v>2082</v>
      </c>
      <c r="V329" s="123" t="s">
        <v>2082</v>
      </c>
      <c r="W329" s="123" t="s">
        <v>2082</v>
      </c>
      <c r="X329" s="123" t="s">
        <v>2082</v>
      </c>
      <c r="Y329" s="123">
        <v>9190221</v>
      </c>
      <c r="Z329" s="123">
        <v>2451</v>
      </c>
      <c r="AA329" s="123" t="s">
        <v>2025</v>
      </c>
    </row>
    <row r="330" spans="1:27" x14ac:dyDescent="0.15">
      <c r="A330" s="123" t="str">
        <f t="shared" si="5"/>
        <v>P9190413</v>
      </c>
      <c r="B330" s="123" t="s">
        <v>1452</v>
      </c>
      <c r="C330" s="123" t="s">
        <v>2845</v>
      </c>
      <c r="D330" s="123" t="s">
        <v>2082</v>
      </c>
      <c r="E330" s="123" t="s">
        <v>2082</v>
      </c>
      <c r="F330" s="123" t="s">
        <v>2082</v>
      </c>
      <c r="G330" s="123" t="s">
        <v>2082</v>
      </c>
      <c r="H330" s="123" t="s">
        <v>2082</v>
      </c>
      <c r="I330" s="123" t="s">
        <v>2082</v>
      </c>
      <c r="J330" s="123" t="s">
        <v>2082</v>
      </c>
      <c r="K330" s="123" t="s">
        <v>2082</v>
      </c>
      <c r="L330" s="123" t="s">
        <v>2082</v>
      </c>
      <c r="M330" s="123" t="s">
        <v>2082</v>
      </c>
      <c r="N330" s="123" t="s">
        <v>2082</v>
      </c>
      <c r="O330" s="123" t="s">
        <v>2082</v>
      </c>
      <c r="P330" s="123" t="s">
        <v>2082</v>
      </c>
      <c r="Q330" s="123" t="s">
        <v>2082</v>
      </c>
      <c r="R330" s="123" t="s">
        <v>2082</v>
      </c>
      <c r="S330" s="123" t="s">
        <v>2082</v>
      </c>
      <c r="T330" s="123" t="s">
        <v>2082</v>
      </c>
      <c r="U330" s="123" t="s">
        <v>2082</v>
      </c>
      <c r="V330" s="123" t="s">
        <v>2082</v>
      </c>
      <c r="W330" s="123" t="s">
        <v>2082</v>
      </c>
      <c r="X330" s="123" t="s">
        <v>2082</v>
      </c>
      <c r="Y330" s="123">
        <v>9190413</v>
      </c>
      <c r="Z330" s="123">
        <v>2492</v>
      </c>
      <c r="AA330" s="123" t="s">
        <v>1382</v>
      </c>
    </row>
    <row r="331" spans="1:27" x14ac:dyDescent="0.15">
      <c r="A331" s="123" t="str">
        <f t="shared" si="5"/>
        <v>P9190434</v>
      </c>
      <c r="B331" s="123" t="s">
        <v>1444</v>
      </c>
      <c r="C331" s="123" t="s">
        <v>1445</v>
      </c>
      <c r="D331" s="123" t="s">
        <v>1446</v>
      </c>
      <c r="E331" s="123" t="s">
        <v>2082</v>
      </c>
      <c r="F331" s="123" t="s">
        <v>2082</v>
      </c>
      <c r="G331" s="123" t="s">
        <v>2082</v>
      </c>
      <c r="H331" s="123" t="s">
        <v>2082</v>
      </c>
      <c r="I331" s="123" t="s">
        <v>2082</v>
      </c>
      <c r="J331" s="123" t="s">
        <v>2082</v>
      </c>
      <c r="K331" s="123" t="s">
        <v>2082</v>
      </c>
      <c r="L331" s="123" t="s">
        <v>2082</v>
      </c>
      <c r="M331" s="123" t="s">
        <v>2082</v>
      </c>
      <c r="N331" s="123" t="s">
        <v>2082</v>
      </c>
      <c r="O331" s="123" t="s">
        <v>2082</v>
      </c>
      <c r="P331" s="123" t="s">
        <v>2082</v>
      </c>
      <c r="Q331" s="123" t="s">
        <v>2082</v>
      </c>
      <c r="R331" s="123" t="s">
        <v>2082</v>
      </c>
      <c r="S331" s="123" t="s">
        <v>2082</v>
      </c>
      <c r="T331" s="123" t="s">
        <v>2082</v>
      </c>
      <c r="U331" s="123" t="s">
        <v>2082</v>
      </c>
      <c r="V331" s="123" t="s">
        <v>2082</v>
      </c>
      <c r="W331" s="123" t="s">
        <v>2082</v>
      </c>
      <c r="X331" s="123" t="s">
        <v>2082</v>
      </c>
      <c r="Y331" s="123">
        <v>9190434</v>
      </c>
      <c r="Z331" s="123">
        <v>2509</v>
      </c>
      <c r="AA331" s="123" t="s">
        <v>1382</v>
      </c>
    </row>
    <row r="332" spans="1:27" x14ac:dyDescent="0.15">
      <c r="A332" s="123" t="str">
        <f t="shared" si="5"/>
        <v>P9190517</v>
      </c>
      <c r="B332" s="123" t="s">
        <v>2846</v>
      </c>
      <c r="C332" s="123" t="s">
        <v>2847</v>
      </c>
      <c r="D332" s="123" t="s">
        <v>2848</v>
      </c>
      <c r="E332" s="123" t="s">
        <v>2849</v>
      </c>
      <c r="F332" s="123" t="s">
        <v>2850</v>
      </c>
      <c r="G332" s="123" t="s">
        <v>2851</v>
      </c>
      <c r="H332" s="123" t="s">
        <v>2852</v>
      </c>
      <c r="I332" s="123" t="s">
        <v>2853</v>
      </c>
      <c r="J332" s="123" t="s">
        <v>2082</v>
      </c>
      <c r="K332" s="123" t="s">
        <v>2082</v>
      </c>
      <c r="L332" s="123" t="s">
        <v>2082</v>
      </c>
      <c r="M332" s="123" t="s">
        <v>2082</v>
      </c>
      <c r="N332" s="123" t="s">
        <v>2082</v>
      </c>
      <c r="O332" s="123" t="s">
        <v>2082</v>
      </c>
      <c r="P332" s="123" t="s">
        <v>2082</v>
      </c>
      <c r="Q332" s="123" t="s">
        <v>2082</v>
      </c>
      <c r="R332" s="123" t="s">
        <v>2082</v>
      </c>
      <c r="S332" s="123" t="s">
        <v>2082</v>
      </c>
      <c r="T332" s="123" t="s">
        <v>2082</v>
      </c>
      <c r="U332" s="123" t="s">
        <v>2082</v>
      </c>
      <c r="V332" s="123" t="s">
        <v>2082</v>
      </c>
      <c r="W332" s="123" t="s">
        <v>2082</v>
      </c>
      <c r="X332" s="123" t="s">
        <v>2082</v>
      </c>
      <c r="Y332" s="123">
        <v>9190517</v>
      </c>
      <c r="Z332" s="123">
        <v>2563</v>
      </c>
      <c r="AA332" s="123" t="s">
        <v>1382</v>
      </c>
    </row>
    <row r="333" spans="1:27" x14ac:dyDescent="0.15">
      <c r="A333" s="123" t="str">
        <f t="shared" si="5"/>
        <v>P9190523</v>
      </c>
      <c r="B333" s="123" t="s">
        <v>2854</v>
      </c>
      <c r="C333" s="123" t="s">
        <v>2855</v>
      </c>
      <c r="D333" s="123" t="s">
        <v>2856</v>
      </c>
      <c r="E333" s="123" t="s">
        <v>2082</v>
      </c>
      <c r="F333" s="123" t="s">
        <v>2082</v>
      </c>
      <c r="G333" s="123" t="s">
        <v>2082</v>
      </c>
      <c r="H333" s="123" t="s">
        <v>2082</v>
      </c>
      <c r="I333" s="123" t="s">
        <v>2082</v>
      </c>
      <c r="J333" s="123" t="s">
        <v>2082</v>
      </c>
      <c r="K333" s="123" t="s">
        <v>2082</v>
      </c>
      <c r="L333" s="123" t="s">
        <v>2082</v>
      </c>
      <c r="M333" s="123" t="s">
        <v>2082</v>
      </c>
      <c r="N333" s="123" t="s">
        <v>2082</v>
      </c>
      <c r="O333" s="123" t="s">
        <v>2082</v>
      </c>
      <c r="P333" s="123" t="s">
        <v>2082</v>
      </c>
      <c r="Q333" s="123" t="s">
        <v>2082</v>
      </c>
      <c r="R333" s="123" t="s">
        <v>2082</v>
      </c>
      <c r="S333" s="123" t="s">
        <v>2082</v>
      </c>
      <c r="T333" s="123" t="s">
        <v>2082</v>
      </c>
      <c r="U333" s="123" t="s">
        <v>2082</v>
      </c>
      <c r="V333" s="123" t="s">
        <v>2082</v>
      </c>
      <c r="W333" s="123" t="s">
        <v>2082</v>
      </c>
      <c r="X333" s="123" t="s">
        <v>2082</v>
      </c>
      <c r="Y333" s="123">
        <v>9190523</v>
      </c>
      <c r="Z333" s="123">
        <v>2573</v>
      </c>
      <c r="AA333" s="123" t="s">
        <v>1382</v>
      </c>
    </row>
    <row r="334" spans="1:27" x14ac:dyDescent="0.15">
      <c r="A334" s="123" t="str">
        <f t="shared" si="5"/>
        <v>P9190600</v>
      </c>
      <c r="B334" s="123" t="s">
        <v>2857</v>
      </c>
      <c r="C334" s="123" t="s">
        <v>2858</v>
      </c>
      <c r="D334" s="123" t="s">
        <v>2859</v>
      </c>
      <c r="E334" s="123" t="s">
        <v>2860</v>
      </c>
      <c r="F334" s="123" t="s">
        <v>2861</v>
      </c>
      <c r="G334" s="123" t="s">
        <v>2082</v>
      </c>
      <c r="H334" s="123" t="s">
        <v>2082</v>
      </c>
      <c r="I334" s="123" t="s">
        <v>2082</v>
      </c>
      <c r="J334" s="123" t="s">
        <v>2082</v>
      </c>
      <c r="K334" s="123" t="s">
        <v>2082</v>
      </c>
      <c r="L334" s="123" t="s">
        <v>2082</v>
      </c>
      <c r="M334" s="123" t="s">
        <v>2082</v>
      </c>
      <c r="N334" s="123" t="s">
        <v>2082</v>
      </c>
      <c r="O334" s="123" t="s">
        <v>2082</v>
      </c>
      <c r="P334" s="123" t="s">
        <v>2082</v>
      </c>
      <c r="Q334" s="123" t="s">
        <v>2082</v>
      </c>
      <c r="R334" s="123" t="s">
        <v>2082</v>
      </c>
      <c r="S334" s="123" t="s">
        <v>2082</v>
      </c>
      <c r="T334" s="123" t="s">
        <v>2082</v>
      </c>
      <c r="U334" s="123" t="s">
        <v>2082</v>
      </c>
      <c r="V334" s="123" t="s">
        <v>2082</v>
      </c>
      <c r="W334" s="123" t="s">
        <v>2082</v>
      </c>
      <c r="X334" s="123" t="s">
        <v>2082</v>
      </c>
      <c r="Y334" s="123">
        <v>9190600</v>
      </c>
      <c r="Z334" s="123">
        <v>2594</v>
      </c>
      <c r="AA334" s="123" t="s">
        <v>1137</v>
      </c>
    </row>
    <row r="335" spans="1:27" x14ac:dyDescent="0.15">
      <c r="A335" s="123" t="str">
        <f t="shared" si="5"/>
        <v>P9190604</v>
      </c>
      <c r="B335" s="123" t="s">
        <v>2862</v>
      </c>
      <c r="C335" s="123" t="s">
        <v>2863</v>
      </c>
      <c r="D335" s="123" t="s">
        <v>2082</v>
      </c>
      <c r="E335" s="123" t="s">
        <v>2082</v>
      </c>
      <c r="F335" s="123" t="s">
        <v>2082</v>
      </c>
      <c r="G335" s="123" t="s">
        <v>2082</v>
      </c>
      <c r="H335" s="123" t="s">
        <v>2082</v>
      </c>
      <c r="I335" s="123" t="s">
        <v>2082</v>
      </c>
      <c r="J335" s="123" t="s">
        <v>2082</v>
      </c>
      <c r="K335" s="123" t="s">
        <v>2082</v>
      </c>
      <c r="L335" s="123" t="s">
        <v>2082</v>
      </c>
      <c r="M335" s="123" t="s">
        <v>2082</v>
      </c>
      <c r="N335" s="123" t="s">
        <v>2082</v>
      </c>
      <c r="O335" s="123" t="s">
        <v>2082</v>
      </c>
      <c r="P335" s="123" t="s">
        <v>2082</v>
      </c>
      <c r="Q335" s="123" t="s">
        <v>2082</v>
      </c>
      <c r="R335" s="123" t="s">
        <v>2082</v>
      </c>
      <c r="S335" s="123" t="s">
        <v>2082</v>
      </c>
      <c r="T335" s="123" t="s">
        <v>2082</v>
      </c>
      <c r="U335" s="123" t="s">
        <v>2082</v>
      </c>
      <c r="V335" s="123" t="s">
        <v>2082</v>
      </c>
      <c r="W335" s="123" t="s">
        <v>2082</v>
      </c>
      <c r="X335" s="123" t="s">
        <v>2082</v>
      </c>
      <c r="Y335" s="123">
        <v>9190604</v>
      </c>
      <c r="Z335" s="123">
        <v>2602</v>
      </c>
      <c r="AA335" s="123" t="s">
        <v>1137</v>
      </c>
    </row>
    <row r="336" spans="1:27" x14ac:dyDescent="0.15">
      <c r="A336" s="123" t="str">
        <f t="shared" si="5"/>
        <v>P9190621</v>
      </c>
      <c r="B336" s="123" t="s">
        <v>2864</v>
      </c>
      <c r="C336" s="123" t="s">
        <v>2865</v>
      </c>
      <c r="D336" s="123" t="s">
        <v>2866</v>
      </c>
      <c r="E336" s="123" t="s">
        <v>2867</v>
      </c>
      <c r="F336" s="123" t="s">
        <v>2868</v>
      </c>
      <c r="G336" s="123" t="s">
        <v>2082</v>
      </c>
      <c r="H336" s="123" t="s">
        <v>2082</v>
      </c>
      <c r="I336" s="123" t="s">
        <v>2082</v>
      </c>
      <c r="J336" s="123" t="s">
        <v>2082</v>
      </c>
      <c r="K336" s="123" t="s">
        <v>2082</v>
      </c>
      <c r="L336" s="123" t="s">
        <v>2082</v>
      </c>
      <c r="M336" s="123" t="s">
        <v>2082</v>
      </c>
      <c r="N336" s="123" t="s">
        <v>2082</v>
      </c>
      <c r="O336" s="123" t="s">
        <v>2082</v>
      </c>
      <c r="P336" s="123" t="s">
        <v>2082</v>
      </c>
      <c r="Q336" s="123" t="s">
        <v>2082</v>
      </c>
      <c r="R336" s="123" t="s">
        <v>2082</v>
      </c>
      <c r="S336" s="123" t="s">
        <v>2082</v>
      </c>
      <c r="T336" s="123" t="s">
        <v>2082</v>
      </c>
      <c r="U336" s="123" t="s">
        <v>2082</v>
      </c>
      <c r="V336" s="123" t="s">
        <v>2082</v>
      </c>
      <c r="W336" s="123" t="s">
        <v>2082</v>
      </c>
      <c r="X336" s="123" t="s">
        <v>2082</v>
      </c>
      <c r="Y336" s="123">
        <v>9190621</v>
      </c>
      <c r="Z336" s="123">
        <v>2610</v>
      </c>
      <c r="AA336" s="123" t="s">
        <v>1137</v>
      </c>
    </row>
    <row r="337" spans="1:27" x14ac:dyDescent="0.15">
      <c r="A337" s="123" t="str">
        <f t="shared" si="5"/>
        <v>P9190628</v>
      </c>
      <c r="B337" s="123" t="s">
        <v>2869</v>
      </c>
      <c r="C337" s="123" t="s">
        <v>2870</v>
      </c>
      <c r="D337" s="123" t="s">
        <v>2871</v>
      </c>
      <c r="E337" s="123" t="s">
        <v>2082</v>
      </c>
      <c r="F337" s="123" t="s">
        <v>2082</v>
      </c>
      <c r="G337" s="123" t="s">
        <v>2082</v>
      </c>
      <c r="H337" s="123" t="s">
        <v>2082</v>
      </c>
      <c r="I337" s="123" t="s">
        <v>2082</v>
      </c>
      <c r="J337" s="123" t="s">
        <v>2082</v>
      </c>
      <c r="K337" s="123" t="s">
        <v>2082</v>
      </c>
      <c r="L337" s="123" t="s">
        <v>2082</v>
      </c>
      <c r="M337" s="123" t="s">
        <v>2082</v>
      </c>
      <c r="N337" s="123" t="s">
        <v>2082</v>
      </c>
      <c r="O337" s="123" t="s">
        <v>2082</v>
      </c>
      <c r="P337" s="123" t="s">
        <v>2082</v>
      </c>
      <c r="Q337" s="123" t="s">
        <v>2082</v>
      </c>
      <c r="R337" s="123" t="s">
        <v>2082</v>
      </c>
      <c r="S337" s="123" t="s">
        <v>2082</v>
      </c>
      <c r="T337" s="123" t="s">
        <v>2082</v>
      </c>
      <c r="U337" s="123" t="s">
        <v>2082</v>
      </c>
      <c r="V337" s="123" t="s">
        <v>2082</v>
      </c>
      <c r="W337" s="123" t="s">
        <v>2082</v>
      </c>
      <c r="X337" s="123" t="s">
        <v>2082</v>
      </c>
      <c r="Y337" s="123">
        <v>9190628</v>
      </c>
      <c r="Z337" s="123">
        <v>2616</v>
      </c>
      <c r="AA337" s="123" t="s">
        <v>1137</v>
      </c>
    </row>
    <row r="338" spans="1:27" x14ac:dyDescent="0.15">
      <c r="A338" s="123" t="str">
        <f t="shared" si="5"/>
        <v>P9190632</v>
      </c>
      <c r="B338" s="123" t="s">
        <v>2872</v>
      </c>
      <c r="C338" s="123" t="s">
        <v>2873</v>
      </c>
      <c r="D338" s="123" t="s">
        <v>2874</v>
      </c>
      <c r="E338" s="123" t="s">
        <v>2082</v>
      </c>
      <c r="F338" s="123" t="s">
        <v>2082</v>
      </c>
      <c r="G338" s="123" t="s">
        <v>2082</v>
      </c>
      <c r="H338" s="123" t="s">
        <v>2082</v>
      </c>
      <c r="I338" s="123" t="s">
        <v>2082</v>
      </c>
      <c r="J338" s="123" t="s">
        <v>2082</v>
      </c>
      <c r="K338" s="123" t="s">
        <v>2082</v>
      </c>
      <c r="L338" s="123" t="s">
        <v>2082</v>
      </c>
      <c r="M338" s="123" t="s">
        <v>2082</v>
      </c>
      <c r="N338" s="123" t="s">
        <v>2082</v>
      </c>
      <c r="O338" s="123" t="s">
        <v>2082</v>
      </c>
      <c r="P338" s="123" t="s">
        <v>2082</v>
      </c>
      <c r="Q338" s="123" t="s">
        <v>2082</v>
      </c>
      <c r="R338" s="123" t="s">
        <v>2082</v>
      </c>
      <c r="S338" s="123" t="s">
        <v>2082</v>
      </c>
      <c r="T338" s="123" t="s">
        <v>2082</v>
      </c>
      <c r="U338" s="123" t="s">
        <v>2082</v>
      </c>
      <c r="V338" s="123" t="s">
        <v>2082</v>
      </c>
      <c r="W338" s="123" t="s">
        <v>2082</v>
      </c>
      <c r="X338" s="123" t="s">
        <v>2082</v>
      </c>
      <c r="Y338" s="123">
        <v>9190632</v>
      </c>
      <c r="Z338" s="123">
        <v>2620</v>
      </c>
      <c r="AA338" s="123" t="s">
        <v>1137</v>
      </c>
    </row>
    <row r="339" spans="1:27" x14ac:dyDescent="0.15">
      <c r="A339" s="123" t="str">
        <f t="shared" si="5"/>
        <v>P9190633</v>
      </c>
      <c r="B339" s="123" t="s">
        <v>2875</v>
      </c>
      <c r="C339" s="123" t="s">
        <v>2876</v>
      </c>
      <c r="D339" s="123" t="s">
        <v>2877</v>
      </c>
      <c r="E339" s="123" t="s">
        <v>2878</v>
      </c>
      <c r="F339" s="123" t="s">
        <v>2879</v>
      </c>
      <c r="G339" s="123" t="s">
        <v>2082</v>
      </c>
      <c r="H339" s="123" t="s">
        <v>2082</v>
      </c>
      <c r="I339" s="123" t="s">
        <v>2082</v>
      </c>
      <c r="J339" s="123" t="s">
        <v>2082</v>
      </c>
      <c r="K339" s="123" t="s">
        <v>2082</v>
      </c>
      <c r="L339" s="123" t="s">
        <v>2082</v>
      </c>
      <c r="M339" s="123" t="s">
        <v>2082</v>
      </c>
      <c r="N339" s="123" t="s">
        <v>2082</v>
      </c>
      <c r="O339" s="123" t="s">
        <v>2082</v>
      </c>
      <c r="P339" s="123" t="s">
        <v>2082</v>
      </c>
      <c r="Q339" s="123" t="s">
        <v>2082</v>
      </c>
      <c r="R339" s="123" t="s">
        <v>2082</v>
      </c>
      <c r="S339" s="123" t="s">
        <v>2082</v>
      </c>
      <c r="T339" s="123" t="s">
        <v>2082</v>
      </c>
      <c r="U339" s="123" t="s">
        <v>2082</v>
      </c>
      <c r="V339" s="123" t="s">
        <v>2082</v>
      </c>
      <c r="W339" s="123" t="s">
        <v>2082</v>
      </c>
      <c r="X339" s="123" t="s">
        <v>2082</v>
      </c>
      <c r="Y339" s="123">
        <v>9190633</v>
      </c>
      <c r="Z339" s="123">
        <v>2623</v>
      </c>
      <c r="AA339" s="123" t="s">
        <v>1137</v>
      </c>
    </row>
    <row r="340" spans="1:27" x14ac:dyDescent="0.15">
      <c r="A340" s="123" t="str">
        <f t="shared" si="5"/>
        <v>P9191135</v>
      </c>
      <c r="B340" s="123" t="s">
        <v>1843</v>
      </c>
      <c r="C340" s="123" t="s">
        <v>1866</v>
      </c>
      <c r="D340" s="123" t="s">
        <v>1868</v>
      </c>
      <c r="E340" s="123" t="s">
        <v>2082</v>
      </c>
      <c r="F340" s="123" t="s">
        <v>2082</v>
      </c>
      <c r="G340" s="123" t="s">
        <v>2082</v>
      </c>
      <c r="H340" s="123" t="s">
        <v>2082</v>
      </c>
      <c r="I340" s="123" t="s">
        <v>2082</v>
      </c>
      <c r="J340" s="123" t="s">
        <v>2082</v>
      </c>
      <c r="K340" s="123" t="s">
        <v>2082</v>
      </c>
      <c r="L340" s="123" t="s">
        <v>2082</v>
      </c>
      <c r="M340" s="123" t="s">
        <v>2082</v>
      </c>
      <c r="N340" s="123" t="s">
        <v>2082</v>
      </c>
      <c r="O340" s="123" t="s">
        <v>2082</v>
      </c>
      <c r="P340" s="123" t="s">
        <v>2082</v>
      </c>
      <c r="Q340" s="123" t="s">
        <v>2082</v>
      </c>
      <c r="R340" s="123" t="s">
        <v>2082</v>
      </c>
      <c r="S340" s="123" t="s">
        <v>2082</v>
      </c>
      <c r="T340" s="123" t="s">
        <v>2082</v>
      </c>
      <c r="U340" s="123" t="s">
        <v>2082</v>
      </c>
      <c r="V340" s="123" t="s">
        <v>2082</v>
      </c>
      <c r="W340" s="123" t="s">
        <v>2082</v>
      </c>
      <c r="X340" s="123" t="s">
        <v>2082</v>
      </c>
      <c r="Y340" s="123">
        <v>9191135</v>
      </c>
      <c r="Z340" s="123">
        <v>2677</v>
      </c>
      <c r="AA340" s="123" t="s">
        <v>2027</v>
      </c>
    </row>
    <row r="341" spans="1:27" x14ac:dyDescent="0.15">
      <c r="A341" s="123" t="str">
        <f t="shared" si="5"/>
        <v>P9191146</v>
      </c>
      <c r="B341" s="123" t="s">
        <v>2880</v>
      </c>
      <c r="C341" s="123" t="s">
        <v>1844</v>
      </c>
      <c r="D341" s="123" t="s">
        <v>2082</v>
      </c>
      <c r="E341" s="123" t="s">
        <v>2082</v>
      </c>
      <c r="F341" s="123" t="s">
        <v>2082</v>
      </c>
      <c r="G341" s="123" t="s">
        <v>2082</v>
      </c>
      <c r="H341" s="123" t="s">
        <v>2082</v>
      </c>
      <c r="I341" s="123" t="s">
        <v>2082</v>
      </c>
      <c r="J341" s="123" t="s">
        <v>2082</v>
      </c>
      <c r="K341" s="123" t="s">
        <v>2082</v>
      </c>
      <c r="L341" s="123" t="s">
        <v>2082</v>
      </c>
      <c r="M341" s="123" t="s">
        <v>2082</v>
      </c>
      <c r="N341" s="123" t="s">
        <v>2082</v>
      </c>
      <c r="O341" s="123" t="s">
        <v>2082</v>
      </c>
      <c r="P341" s="123" t="s">
        <v>2082</v>
      </c>
      <c r="Q341" s="123" t="s">
        <v>2082</v>
      </c>
      <c r="R341" s="123" t="s">
        <v>2082</v>
      </c>
      <c r="S341" s="123" t="s">
        <v>2082</v>
      </c>
      <c r="T341" s="123" t="s">
        <v>2082</v>
      </c>
      <c r="U341" s="123" t="s">
        <v>2082</v>
      </c>
      <c r="V341" s="123" t="s">
        <v>2082</v>
      </c>
      <c r="W341" s="123" t="s">
        <v>2082</v>
      </c>
      <c r="X341" s="123" t="s">
        <v>2082</v>
      </c>
      <c r="Y341" s="123">
        <v>9191146</v>
      </c>
      <c r="Z341" s="123">
        <v>2688</v>
      </c>
      <c r="AA341" s="123" t="s">
        <v>2027</v>
      </c>
    </row>
    <row r="342" spans="1:27" x14ac:dyDescent="0.15">
      <c r="A342" s="123" t="str">
        <f t="shared" si="5"/>
        <v>P9191279</v>
      </c>
      <c r="B342" s="123" t="s">
        <v>2881</v>
      </c>
      <c r="C342" s="123" t="s">
        <v>2882</v>
      </c>
      <c r="D342" s="123" t="s">
        <v>2082</v>
      </c>
      <c r="E342" s="123" t="s">
        <v>2082</v>
      </c>
      <c r="F342" s="123" t="s">
        <v>2082</v>
      </c>
      <c r="G342" s="123" t="s">
        <v>2082</v>
      </c>
      <c r="H342" s="123" t="s">
        <v>2082</v>
      </c>
      <c r="I342" s="123" t="s">
        <v>2082</v>
      </c>
      <c r="J342" s="123" t="s">
        <v>2082</v>
      </c>
      <c r="K342" s="123" t="s">
        <v>2082</v>
      </c>
      <c r="L342" s="123" t="s">
        <v>2082</v>
      </c>
      <c r="M342" s="123" t="s">
        <v>2082</v>
      </c>
      <c r="N342" s="123" t="s">
        <v>2082</v>
      </c>
      <c r="O342" s="123" t="s">
        <v>2082</v>
      </c>
      <c r="P342" s="123" t="s">
        <v>2082</v>
      </c>
      <c r="Q342" s="123" t="s">
        <v>2082</v>
      </c>
      <c r="R342" s="123" t="s">
        <v>2082</v>
      </c>
      <c r="S342" s="123" t="s">
        <v>2082</v>
      </c>
      <c r="T342" s="123" t="s">
        <v>2082</v>
      </c>
      <c r="U342" s="123" t="s">
        <v>2082</v>
      </c>
      <c r="V342" s="123" t="s">
        <v>2082</v>
      </c>
      <c r="W342" s="123" t="s">
        <v>2082</v>
      </c>
      <c r="X342" s="123" t="s">
        <v>2082</v>
      </c>
      <c r="Y342" s="123">
        <v>9191279</v>
      </c>
      <c r="Z342" s="123">
        <v>2699</v>
      </c>
      <c r="AA342" s="123" t="s">
        <v>549</v>
      </c>
    </row>
    <row r="343" spans="1:27" x14ac:dyDescent="0.15">
      <c r="A343" s="123" t="str">
        <f t="shared" si="5"/>
        <v>P9191462</v>
      </c>
      <c r="B343" s="123" t="s">
        <v>1979</v>
      </c>
      <c r="C343" s="123" t="s">
        <v>1988</v>
      </c>
      <c r="D343" s="123" t="s">
        <v>2082</v>
      </c>
      <c r="E343" s="123" t="s">
        <v>2082</v>
      </c>
      <c r="F343" s="123" t="s">
        <v>2082</v>
      </c>
      <c r="G343" s="123" t="s">
        <v>2082</v>
      </c>
      <c r="H343" s="123" t="s">
        <v>2082</v>
      </c>
      <c r="I343" s="123" t="s">
        <v>2082</v>
      </c>
      <c r="J343" s="123" t="s">
        <v>2082</v>
      </c>
      <c r="K343" s="123" t="s">
        <v>2082</v>
      </c>
      <c r="L343" s="123" t="s">
        <v>2082</v>
      </c>
      <c r="M343" s="123" t="s">
        <v>2082</v>
      </c>
      <c r="N343" s="123" t="s">
        <v>2082</v>
      </c>
      <c r="O343" s="123" t="s">
        <v>2082</v>
      </c>
      <c r="P343" s="123" t="s">
        <v>2082</v>
      </c>
      <c r="Q343" s="123" t="s">
        <v>2082</v>
      </c>
      <c r="R343" s="123" t="s">
        <v>2082</v>
      </c>
      <c r="S343" s="123" t="s">
        <v>2082</v>
      </c>
      <c r="T343" s="123" t="s">
        <v>2082</v>
      </c>
      <c r="U343" s="123" t="s">
        <v>2082</v>
      </c>
      <c r="V343" s="123" t="s">
        <v>2082</v>
      </c>
      <c r="W343" s="123" t="s">
        <v>2082</v>
      </c>
      <c r="X343" s="123" t="s">
        <v>2082</v>
      </c>
      <c r="Y343" s="123">
        <v>9191462</v>
      </c>
      <c r="Z343" s="123">
        <v>2733</v>
      </c>
      <c r="AA343" s="123" t="s">
        <v>2030</v>
      </c>
    </row>
    <row r="344" spans="1:27" x14ac:dyDescent="0.15">
      <c r="A344" s="123" t="str">
        <f t="shared" si="5"/>
        <v>P9192215</v>
      </c>
      <c r="B344" s="123" t="s">
        <v>2883</v>
      </c>
      <c r="C344" s="123" t="s">
        <v>2884</v>
      </c>
      <c r="D344" s="123" t="s">
        <v>2082</v>
      </c>
      <c r="E344" s="123" t="s">
        <v>2082</v>
      </c>
      <c r="F344" s="123" t="s">
        <v>2082</v>
      </c>
      <c r="G344" s="123" t="s">
        <v>2082</v>
      </c>
      <c r="H344" s="123" t="s">
        <v>2082</v>
      </c>
      <c r="I344" s="123" t="s">
        <v>2082</v>
      </c>
      <c r="J344" s="123" t="s">
        <v>2082</v>
      </c>
      <c r="K344" s="123" t="s">
        <v>2082</v>
      </c>
      <c r="L344" s="123" t="s">
        <v>2082</v>
      </c>
      <c r="M344" s="123" t="s">
        <v>2082</v>
      </c>
      <c r="N344" s="123" t="s">
        <v>2082</v>
      </c>
      <c r="O344" s="123" t="s">
        <v>2082</v>
      </c>
      <c r="P344" s="123" t="s">
        <v>2082</v>
      </c>
      <c r="Q344" s="123" t="s">
        <v>2082</v>
      </c>
      <c r="R344" s="123" t="s">
        <v>2082</v>
      </c>
      <c r="S344" s="123" t="s">
        <v>2082</v>
      </c>
      <c r="T344" s="123" t="s">
        <v>2082</v>
      </c>
      <c r="U344" s="123" t="s">
        <v>2082</v>
      </c>
      <c r="V344" s="123" t="s">
        <v>2082</v>
      </c>
      <c r="W344" s="123" t="s">
        <v>2082</v>
      </c>
      <c r="X344" s="123" t="s">
        <v>2082</v>
      </c>
      <c r="Y344" s="123">
        <v>9192215</v>
      </c>
      <c r="Z344" s="123">
        <v>2817</v>
      </c>
      <c r="AA344" s="123" t="s">
        <v>2028</v>
      </c>
    </row>
    <row r="345" spans="1:27" x14ac:dyDescent="0.15">
      <c r="A345" s="123" t="str">
        <f t="shared" si="5"/>
        <v>P9192216</v>
      </c>
      <c r="B345" s="123" t="s">
        <v>1877</v>
      </c>
      <c r="C345" s="123" t="s">
        <v>1884</v>
      </c>
      <c r="D345" s="123" t="s">
        <v>1886</v>
      </c>
      <c r="E345" s="123" t="s">
        <v>2082</v>
      </c>
      <c r="F345" s="123" t="s">
        <v>2082</v>
      </c>
      <c r="G345" s="123" t="s">
        <v>2082</v>
      </c>
      <c r="H345" s="123" t="s">
        <v>2082</v>
      </c>
      <c r="I345" s="123" t="s">
        <v>2082</v>
      </c>
      <c r="J345" s="123" t="s">
        <v>2082</v>
      </c>
      <c r="K345" s="123" t="s">
        <v>2082</v>
      </c>
      <c r="L345" s="123" t="s">
        <v>2082</v>
      </c>
      <c r="M345" s="123" t="s">
        <v>2082</v>
      </c>
      <c r="N345" s="123" t="s">
        <v>2082</v>
      </c>
      <c r="O345" s="123" t="s">
        <v>2082</v>
      </c>
      <c r="P345" s="123" t="s">
        <v>2082</v>
      </c>
      <c r="Q345" s="123" t="s">
        <v>2082</v>
      </c>
      <c r="R345" s="123" t="s">
        <v>2082</v>
      </c>
      <c r="S345" s="123" t="s">
        <v>2082</v>
      </c>
      <c r="T345" s="123" t="s">
        <v>2082</v>
      </c>
      <c r="U345" s="123" t="s">
        <v>2082</v>
      </c>
      <c r="V345" s="123" t="s">
        <v>2082</v>
      </c>
      <c r="W345" s="123" t="s">
        <v>2082</v>
      </c>
      <c r="X345" s="123" t="s">
        <v>2082</v>
      </c>
      <c r="Y345" s="123">
        <v>9192216</v>
      </c>
      <c r="Z345" s="123">
        <v>2819</v>
      </c>
      <c r="AA345" s="123" t="s">
        <v>2028</v>
      </c>
    </row>
    <row r="346" spans="1:27" x14ac:dyDescent="0.15">
      <c r="A346" s="123" t="str">
        <f t="shared" si="5"/>
        <v>P9192372</v>
      </c>
      <c r="B346" s="123" t="s">
        <v>2885</v>
      </c>
      <c r="C346" s="123" t="s">
        <v>1894</v>
      </c>
      <c r="D346" s="123" t="s">
        <v>2082</v>
      </c>
      <c r="E346" s="123" t="s">
        <v>2082</v>
      </c>
      <c r="F346" s="123" t="s">
        <v>2082</v>
      </c>
      <c r="G346" s="123" t="s">
        <v>2082</v>
      </c>
      <c r="H346" s="123" t="s">
        <v>2082</v>
      </c>
      <c r="I346" s="123" t="s">
        <v>2082</v>
      </c>
      <c r="J346" s="123" t="s">
        <v>2082</v>
      </c>
      <c r="K346" s="123" t="s">
        <v>2082</v>
      </c>
      <c r="L346" s="123" t="s">
        <v>2082</v>
      </c>
      <c r="M346" s="123" t="s">
        <v>2082</v>
      </c>
      <c r="N346" s="123" t="s">
        <v>2082</v>
      </c>
      <c r="O346" s="123" t="s">
        <v>2082</v>
      </c>
      <c r="P346" s="123" t="s">
        <v>2082</v>
      </c>
      <c r="Q346" s="123" t="s">
        <v>2082</v>
      </c>
      <c r="R346" s="123" t="s">
        <v>2082</v>
      </c>
      <c r="S346" s="123" t="s">
        <v>2082</v>
      </c>
      <c r="T346" s="123" t="s">
        <v>2082</v>
      </c>
      <c r="U346" s="123" t="s">
        <v>2082</v>
      </c>
      <c r="V346" s="123" t="s">
        <v>2082</v>
      </c>
      <c r="W346" s="123" t="s">
        <v>2082</v>
      </c>
      <c r="X346" s="123" t="s">
        <v>2082</v>
      </c>
      <c r="Y346" s="123">
        <v>9192372</v>
      </c>
      <c r="Z346" s="123">
        <v>2844</v>
      </c>
      <c r="AA346" s="123" t="s">
        <v>2028</v>
      </c>
    </row>
    <row r="347" spans="1:27" x14ac:dyDescent="0.15">
      <c r="A347" s="123" t="str">
        <f t="shared" si="5"/>
        <v>P9192375</v>
      </c>
      <c r="B347" s="123" t="s">
        <v>2886</v>
      </c>
      <c r="C347" s="123" t="s">
        <v>1904</v>
      </c>
      <c r="D347" s="123" t="s">
        <v>2082</v>
      </c>
      <c r="E347" s="123" t="s">
        <v>2082</v>
      </c>
      <c r="F347" s="123" t="s">
        <v>2082</v>
      </c>
      <c r="G347" s="123" t="s">
        <v>2082</v>
      </c>
      <c r="H347" s="123" t="s">
        <v>2082</v>
      </c>
      <c r="I347" s="123" t="s">
        <v>2082</v>
      </c>
      <c r="J347" s="123" t="s">
        <v>2082</v>
      </c>
      <c r="K347" s="123" t="s">
        <v>2082</v>
      </c>
      <c r="L347" s="123" t="s">
        <v>2082</v>
      </c>
      <c r="M347" s="123" t="s">
        <v>2082</v>
      </c>
      <c r="N347" s="123" t="s">
        <v>2082</v>
      </c>
      <c r="O347" s="123" t="s">
        <v>2082</v>
      </c>
      <c r="P347" s="123" t="s">
        <v>2082</v>
      </c>
      <c r="Q347" s="123" t="s">
        <v>2082</v>
      </c>
      <c r="R347" s="123" t="s">
        <v>2082</v>
      </c>
      <c r="S347" s="123" t="s">
        <v>2082</v>
      </c>
      <c r="T347" s="123" t="s">
        <v>2082</v>
      </c>
      <c r="U347" s="123" t="s">
        <v>2082</v>
      </c>
      <c r="V347" s="123" t="s">
        <v>2082</v>
      </c>
      <c r="W347" s="123" t="s">
        <v>2082</v>
      </c>
      <c r="X347" s="123" t="s">
        <v>2082</v>
      </c>
      <c r="Y347" s="123">
        <v>9192375</v>
      </c>
      <c r="Z347" s="123">
        <v>2848</v>
      </c>
      <c r="AA347" s="123" t="s">
        <v>2028</v>
      </c>
    </row>
    <row r="348" spans="1:27" x14ac:dyDescent="0.15">
      <c r="A348" s="123" t="str">
        <f t="shared" si="5"/>
        <v>P9220679</v>
      </c>
      <c r="B348" s="123" t="s">
        <v>1216</v>
      </c>
      <c r="C348" s="123" t="s">
        <v>2887</v>
      </c>
      <c r="D348" s="123" t="s">
        <v>2888</v>
      </c>
      <c r="E348" s="123" t="s">
        <v>2082</v>
      </c>
      <c r="F348" s="123" t="s">
        <v>2082</v>
      </c>
      <c r="G348" s="123" t="s">
        <v>2082</v>
      </c>
      <c r="H348" s="123" t="s">
        <v>2082</v>
      </c>
      <c r="I348" s="123" t="s">
        <v>2082</v>
      </c>
      <c r="J348" s="123" t="s">
        <v>2082</v>
      </c>
      <c r="K348" s="123" t="s">
        <v>2082</v>
      </c>
      <c r="L348" s="123" t="s">
        <v>2082</v>
      </c>
      <c r="M348" s="123" t="s">
        <v>2082</v>
      </c>
      <c r="N348" s="123" t="s">
        <v>2082</v>
      </c>
      <c r="O348" s="123" t="s">
        <v>2082</v>
      </c>
      <c r="P348" s="123" t="s">
        <v>2082</v>
      </c>
      <c r="Q348" s="123" t="s">
        <v>2082</v>
      </c>
      <c r="R348" s="123" t="s">
        <v>2082</v>
      </c>
      <c r="S348" s="123" t="s">
        <v>2082</v>
      </c>
      <c r="T348" s="123" t="s">
        <v>2082</v>
      </c>
      <c r="U348" s="123" t="s">
        <v>2082</v>
      </c>
      <c r="V348" s="123" t="s">
        <v>2082</v>
      </c>
      <c r="W348" s="123" t="s">
        <v>2082</v>
      </c>
      <c r="X348" s="123" t="s">
        <v>2082</v>
      </c>
      <c r="Y348" s="123">
        <v>9220679</v>
      </c>
      <c r="Z348" s="123">
        <v>2858</v>
      </c>
      <c r="AA348" s="123" t="s">
        <v>1137</v>
      </c>
    </row>
  </sheetData>
  <sheetProtection sheet="1" objects="1" scenarios="1" selectLockedCells="1" selectUnlockedCells="1"/>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5D6E-6794-459E-B481-5543ED6D1E38}">
  <sheetPr codeName="Sheet9"/>
  <dimension ref="A1:D1783"/>
  <sheetViews>
    <sheetView workbookViewId="0">
      <pane ySplit="1" topLeftCell="A2" activePane="bottomLeft" state="frozen"/>
      <selection activeCell="F1" sqref="F1"/>
      <selection pane="bottomLeft"/>
    </sheetView>
  </sheetViews>
  <sheetFormatPr defaultRowHeight="13.5" x14ac:dyDescent="0.15"/>
  <cols>
    <col min="1" max="1" width="5.5" style="123" bestFit="1" customWidth="1"/>
    <col min="2" max="3" width="9" style="123" bestFit="1" customWidth="1"/>
    <col min="4" max="4" width="21" style="123" bestFit="1" customWidth="1"/>
    <col min="5" max="16384" width="9" style="123"/>
  </cols>
  <sheetData>
    <row r="1" spans="1:4" x14ac:dyDescent="0.15">
      <c r="A1" s="123" t="s">
        <v>2021</v>
      </c>
      <c r="B1" s="123" t="s">
        <v>2022</v>
      </c>
      <c r="C1" s="123" t="s">
        <v>2078</v>
      </c>
      <c r="D1" s="123" t="s">
        <v>2889</v>
      </c>
    </row>
    <row r="2" spans="1:4" x14ac:dyDescent="0.15">
      <c r="A2" s="123">
        <v>23</v>
      </c>
      <c r="B2" s="123">
        <v>9100012</v>
      </c>
      <c r="C2" s="123" t="s">
        <v>112</v>
      </c>
      <c r="D2" s="123" t="s">
        <v>2890</v>
      </c>
    </row>
    <row r="3" spans="1:4" x14ac:dyDescent="0.15">
      <c r="A3" s="123">
        <v>24</v>
      </c>
      <c r="B3" s="123">
        <v>9100013</v>
      </c>
      <c r="C3" s="123" t="s">
        <v>112</v>
      </c>
      <c r="D3" s="123" t="s">
        <v>2891</v>
      </c>
    </row>
    <row r="4" spans="1:4" x14ac:dyDescent="0.15">
      <c r="A4" s="123">
        <v>25</v>
      </c>
      <c r="B4" s="123">
        <v>9100014</v>
      </c>
      <c r="C4" s="123" t="s">
        <v>112</v>
      </c>
      <c r="D4" s="123" t="s">
        <v>138</v>
      </c>
    </row>
    <row r="5" spans="1:4" x14ac:dyDescent="0.15">
      <c r="A5" s="123">
        <v>63</v>
      </c>
      <c r="B5" s="123">
        <v>9100025</v>
      </c>
      <c r="C5" s="123" t="s">
        <v>112</v>
      </c>
      <c r="D5" s="123" t="s">
        <v>2892</v>
      </c>
    </row>
    <row r="6" spans="1:4" x14ac:dyDescent="0.15">
      <c r="A6" s="123">
        <v>75</v>
      </c>
      <c r="B6" s="123">
        <v>9100031</v>
      </c>
      <c r="C6" s="123" t="s">
        <v>112</v>
      </c>
      <c r="D6" s="123" t="s">
        <v>487</v>
      </c>
    </row>
    <row r="7" spans="1:4" x14ac:dyDescent="0.15">
      <c r="A7" s="123">
        <v>76</v>
      </c>
      <c r="B7" s="123">
        <v>9100032</v>
      </c>
      <c r="C7" s="123" t="s">
        <v>112</v>
      </c>
      <c r="D7" s="123" t="s">
        <v>2893</v>
      </c>
    </row>
    <row r="8" spans="1:4" x14ac:dyDescent="0.15">
      <c r="A8" s="123">
        <v>83</v>
      </c>
      <c r="B8" s="123">
        <v>9100035</v>
      </c>
      <c r="C8" s="123" t="s">
        <v>112</v>
      </c>
      <c r="D8" s="123" t="s">
        <v>353</v>
      </c>
    </row>
    <row r="9" spans="1:4" x14ac:dyDescent="0.15">
      <c r="A9" s="123">
        <v>84</v>
      </c>
      <c r="B9" s="123">
        <v>9100036</v>
      </c>
      <c r="C9" s="123" t="s">
        <v>112</v>
      </c>
      <c r="D9" s="123" t="s">
        <v>293</v>
      </c>
    </row>
    <row r="10" spans="1:4" x14ac:dyDescent="0.15">
      <c r="A10" s="123">
        <v>85</v>
      </c>
      <c r="B10" s="123">
        <v>9100037</v>
      </c>
      <c r="C10" s="123" t="s">
        <v>112</v>
      </c>
      <c r="D10" s="123" t="s">
        <v>434</v>
      </c>
    </row>
    <row r="11" spans="1:4" x14ac:dyDescent="0.15">
      <c r="A11" s="123">
        <v>88</v>
      </c>
      <c r="B11" s="123">
        <v>9100039</v>
      </c>
      <c r="C11" s="123" t="s">
        <v>112</v>
      </c>
      <c r="D11" s="123" t="s">
        <v>502</v>
      </c>
    </row>
    <row r="12" spans="1:4" x14ac:dyDescent="0.15">
      <c r="A12" s="123">
        <v>89</v>
      </c>
      <c r="B12" s="123">
        <v>9100041</v>
      </c>
      <c r="C12" s="123" t="s">
        <v>112</v>
      </c>
      <c r="D12" s="123" t="s">
        <v>131</v>
      </c>
    </row>
    <row r="13" spans="1:4" x14ac:dyDescent="0.15">
      <c r="A13" s="123">
        <v>90</v>
      </c>
      <c r="B13" s="123">
        <v>9100042</v>
      </c>
      <c r="C13" s="123" t="s">
        <v>112</v>
      </c>
      <c r="D13" s="123" t="s">
        <v>238</v>
      </c>
    </row>
    <row r="14" spans="1:4" x14ac:dyDescent="0.15">
      <c r="A14" s="123">
        <v>91</v>
      </c>
      <c r="B14" s="123">
        <v>9100043</v>
      </c>
      <c r="C14" s="123" t="s">
        <v>112</v>
      </c>
      <c r="D14" s="123" t="s">
        <v>301</v>
      </c>
    </row>
    <row r="15" spans="1:4" x14ac:dyDescent="0.15">
      <c r="A15" s="123">
        <v>92</v>
      </c>
      <c r="B15" s="123">
        <v>9100044</v>
      </c>
      <c r="C15" s="123" t="s">
        <v>112</v>
      </c>
      <c r="D15" s="123" t="s">
        <v>375</v>
      </c>
    </row>
    <row r="16" spans="1:4" x14ac:dyDescent="0.15">
      <c r="A16" s="123">
        <v>93</v>
      </c>
      <c r="B16" s="123">
        <v>9100045</v>
      </c>
      <c r="C16" s="123" t="s">
        <v>112</v>
      </c>
      <c r="D16" s="123" t="s">
        <v>241</v>
      </c>
    </row>
    <row r="17" spans="1:4" x14ac:dyDescent="0.15">
      <c r="A17" s="123">
        <v>94</v>
      </c>
      <c r="B17" s="123">
        <v>9100046</v>
      </c>
      <c r="C17" s="123" t="s">
        <v>112</v>
      </c>
      <c r="D17" s="123" t="s">
        <v>506</v>
      </c>
    </row>
    <row r="18" spans="1:4" x14ac:dyDescent="0.15">
      <c r="A18" s="123">
        <v>95</v>
      </c>
      <c r="B18" s="123">
        <v>9100047</v>
      </c>
      <c r="C18" s="123" t="s">
        <v>112</v>
      </c>
      <c r="D18" s="123" t="s">
        <v>176</v>
      </c>
    </row>
    <row r="19" spans="1:4" x14ac:dyDescent="0.15">
      <c r="A19" s="123">
        <v>96</v>
      </c>
      <c r="B19" s="123">
        <v>9100048</v>
      </c>
      <c r="C19" s="123" t="s">
        <v>112</v>
      </c>
      <c r="D19" s="123" t="s">
        <v>302</v>
      </c>
    </row>
    <row r="20" spans="1:4" x14ac:dyDescent="0.15">
      <c r="A20" s="123">
        <v>97</v>
      </c>
      <c r="B20" s="123">
        <v>9100049</v>
      </c>
      <c r="C20" s="123" t="s">
        <v>112</v>
      </c>
      <c r="D20" s="123" t="s">
        <v>466</v>
      </c>
    </row>
    <row r="21" spans="1:4" x14ac:dyDescent="0.15">
      <c r="A21" s="123">
        <v>98</v>
      </c>
      <c r="B21" s="123">
        <v>9100051</v>
      </c>
      <c r="C21" s="123" t="s">
        <v>112</v>
      </c>
      <c r="D21" s="123" t="s">
        <v>273</v>
      </c>
    </row>
    <row r="22" spans="1:4" x14ac:dyDescent="0.15">
      <c r="A22" s="123">
        <v>99</v>
      </c>
      <c r="B22" s="123">
        <v>9100052</v>
      </c>
      <c r="C22" s="123" t="s">
        <v>112</v>
      </c>
      <c r="D22" s="123" t="s">
        <v>261</v>
      </c>
    </row>
    <row r="23" spans="1:4" x14ac:dyDescent="0.15">
      <c r="A23" s="123">
        <v>100</v>
      </c>
      <c r="B23" s="123">
        <v>9100053</v>
      </c>
      <c r="C23" s="123" t="s">
        <v>112</v>
      </c>
      <c r="D23" s="123" t="s">
        <v>379</v>
      </c>
    </row>
    <row r="24" spans="1:4" x14ac:dyDescent="0.15">
      <c r="A24" s="123">
        <v>101</v>
      </c>
      <c r="B24" s="123">
        <v>9100054</v>
      </c>
      <c r="C24" s="123" t="s">
        <v>112</v>
      </c>
      <c r="D24" s="123" t="s">
        <v>529</v>
      </c>
    </row>
    <row r="25" spans="1:4" x14ac:dyDescent="0.15">
      <c r="A25" s="123">
        <v>102</v>
      </c>
      <c r="B25" s="123">
        <v>9100055</v>
      </c>
      <c r="C25" s="123" t="s">
        <v>112</v>
      </c>
      <c r="D25" s="123" t="s">
        <v>166</v>
      </c>
    </row>
    <row r="26" spans="1:4" x14ac:dyDescent="0.15">
      <c r="A26" s="123">
        <v>103</v>
      </c>
      <c r="B26" s="123">
        <v>9100056</v>
      </c>
      <c r="C26" s="123" t="s">
        <v>112</v>
      </c>
      <c r="D26" s="123" t="s">
        <v>289</v>
      </c>
    </row>
    <row r="27" spans="1:4" x14ac:dyDescent="0.15">
      <c r="A27" s="123">
        <v>104</v>
      </c>
      <c r="B27" s="123">
        <v>9100057</v>
      </c>
      <c r="C27" s="123" t="s">
        <v>112</v>
      </c>
      <c r="D27" s="123" t="s">
        <v>290</v>
      </c>
    </row>
    <row r="28" spans="1:4" x14ac:dyDescent="0.15">
      <c r="A28" s="123">
        <v>105</v>
      </c>
      <c r="B28" s="123">
        <v>9100061</v>
      </c>
      <c r="C28" s="123" t="s">
        <v>112</v>
      </c>
      <c r="D28" s="123" t="s">
        <v>478</v>
      </c>
    </row>
    <row r="29" spans="1:4" x14ac:dyDescent="0.15">
      <c r="A29" s="123">
        <v>106</v>
      </c>
      <c r="B29" s="123">
        <v>9100062</v>
      </c>
      <c r="C29" s="123" t="s">
        <v>112</v>
      </c>
      <c r="D29" s="123" t="s">
        <v>394</v>
      </c>
    </row>
    <row r="30" spans="1:4" x14ac:dyDescent="0.15">
      <c r="A30" s="123">
        <v>111</v>
      </c>
      <c r="B30" s="123">
        <v>9100064</v>
      </c>
      <c r="C30" s="123" t="s">
        <v>112</v>
      </c>
      <c r="D30" s="123" t="s">
        <v>435</v>
      </c>
    </row>
    <row r="31" spans="1:4" x14ac:dyDescent="0.15">
      <c r="A31" s="123">
        <v>112</v>
      </c>
      <c r="B31" s="123">
        <v>9100065</v>
      </c>
      <c r="C31" s="123" t="s">
        <v>112</v>
      </c>
      <c r="D31" s="123" t="s">
        <v>532</v>
      </c>
    </row>
    <row r="32" spans="1:4" x14ac:dyDescent="0.15">
      <c r="A32" s="123">
        <v>113</v>
      </c>
      <c r="B32" s="123">
        <v>9100066</v>
      </c>
      <c r="C32" s="123" t="s">
        <v>112</v>
      </c>
      <c r="D32" s="123" t="s">
        <v>2894</v>
      </c>
    </row>
    <row r="33" spans="1:4" x14ac:dyDescent="0.15">
      <c r="A33" s="123">
        <v>120</v>
      </c>
      <c r="B33" s="123">
        <v>9100070</v>
      </c>
      <c r="C33" s="123" t="s">
        <v>112</v>
      </c>
      <c r="D33" s="123" t="s">
        <v>2895</v>
      </c>
    </row>
    <row r="34" spans="1:4" x14ac:dyDescent="0.15">
      <c r="A34" s="123">
        <v>124</v>
      </c>
      <c r="B34" s="123">
        <v>9100102</v>
      </c>
      <c r="C34" s="123" t="s">
        <v>112</v>
      </c>
      <c r="D34" s="123" t="s">
        <v>235</v>
      </c>
    </row>
    <row r="35" spans="1:4" x14ac:dyDescent="0.15">
      <c r="A35" s="123">
        <v>125</v>
      </c>
      <c r="B35" s="123">
        <v>9100103</v>
      </c>
      <c r="C35" s="123" t="s">
        <v>112</v>
      </c>
      <c r="D35" s="123" t="s">
        <v>404</v>
      </c>
    </row>
    <row r="36" spans="1:4" x14ac:dyDescent="0.15">
      <c r="A36" s="123">
        <v>126</v>
      </c>
      <c r="B36" s="123">
        <v>9100104</v>
      </c>
      <c r="C36" s="123" t="s">
        <v>112</v>
      </c>
      <c r="D36" s="123" t="s">
        <v>125</v>
      </c>
    </row>
    <row r="37" spans="1:4" x14ac:dyDescent="0.15">
      <c r="A37" s="123">
        <v>127</v>
      </c>
      <c r="B37" s="123">
        <v>9100105</v>
      </c>
      <c r="C37" s="123" t="s">
        <v>112</v>
      </c>
      <c r="D37" s="123" t="s">
        <v>233</v>
      </c>
    </row>
    <row r="38" spans="1:4" x14ac:dyDescent="0.15">
      <c r="A38" s="123">
        <v>128</v>
      </c>
      <c r="B38" s="123">
        <v>9100106</v>
      </c>
      <c r="C38" s="123" t="s">
        <v>112</v>
      </c>
      <c r="D38" s="123" t="s">
        <v>518</v>
      </c>
    </row>
    <row r="39" spans="1:4" x14ac:dyDescent="0.15">
      <c r="A39" s="123">
        <v>129</v>
      </c>
      <c r="B39" s="123">
        <v>9100107</v>
      </c>
      <c r="C39" s="123" t="s">
        <v>112</v>
      </c>
      <c r="D39" s="123" t="s">
        <v>365</v>
      </c>
    </row>
    <row r="40" spans="1:4" x14ac:dyDescent="0.15">
      <c r="A40" s="123">
        <v>130</v>
      </c>
      <c r="B40" s="123">
        <v>9100108</v>
      </c>
      <c r="C40" s="123" t="s">
        <v>112</v>
      </c>
      <c r="D40" s="123" t="s">
        <v>536</v>
      </c>
    </row>
    <row r="41" spans="1:4" x14ac:dyDescent="0.15">
      <c r="A41" s="123">
        <v>131</v>
      </c>
      <c r="B41" s="123">
        <v>9100109</v>
      </c>
      <c r="C41" s="123" t="s">
        <v>112</v>
      </c>
      <c r="D41" s="123" t="s">
        <v>477</v>
      </c>
    </row>
    <row r="42" spans="1:4" x14ac:dyDescent="0.15">
      <c r="A42" s="123">
        <v>132</v>
      </c>
      <c r="B42" s="123">
        <v>9100121</v>
      </c>
      <c r="C42" s="123" t="s">
        <v>112</v>
      </c>
      <c r="D42" s="123" t="s">
        <v>288</v>
      </c>
    </row>
    <row r="43" spans="1:4" x14ac:dyDescent="0.15">
      <c r="A43" s="123">
        <v>133</v>
      </c>
      <c r="B43" s="123">
        <v>9100122</v>
      </c>
      <c r="C43" s="123" t="s">
        <v>112</v>
      </c>
      <c r="D43" s="123" t="s">
        <v>146</v>
      </c>
    </row>
    <row r="44" spans="1:4" x14ac:dyDescent="0.15">
      <c r="A44" s="123">
        <v>134</v>
      </c>
      <c r="B44" s="123">
        <v>9100123</v>
      </c>
      <c r="C44" s="123" t="s">
        <v>112</v>
      </c>
      <c r="D44" s="123" t="s">
        <v>527</v>
      </c>
    </row>
    <row r="45" spans="1:4" x14ac:dyDescent="0.15">
      <c r="A45" s="123">
        <v>135</v>
      </c>
      <c r="B45" s="123">
        <v>9100124</v>
      </c>
      <c r="C45" s="123" t="s">
        <v>112</v>
      </c>
      <c r="D45" s="123" t="s">
        <v>129</v>
      </c>
    </row>
    <row r="46" spans="1:4" x14ac:dyDescent="0.15">
      <c r="A46" s="123">
        <v>136</v>
      </c>
      <c r="B46" s="123">
        <v>9100125</v>
      </c>
      <c r="C46" s="123" t="s">
        <v>112</v>
      </c>
      <c r="D46" s="123" t="s">
        <v>145</v>
      </c>
    </row>
    <row r="47" spans="1:4" x14ac:dyDescent="0.15">
      <c r="A47" s="123">
        <v>137</v>
      </c>
      <c r="B47" s="123">
        <v>9100126</v>
      </c>
      <c r="C47" s="123" t="s">
        <v>112</v>
      </c>
      <c r="D47" s="123" t="s">
        <v>287</v>
      </c>
    </row>
    <row r="48" spans="1:4" x14ac:dyDescent="0.15">
      <c r="A48" s="123">
        <v>138</v>
      </c>
      <c r="B48" s="123">
        <v>9100131</v>
      </c>
      <c r="C48" s="123" t="s">
        <v>112</v>
      </c>
      <c r="D48" s="123" t="s">
        <v>1070</v>
      </c>
    </row>
    <row r="49" spans="1:4" x14ac:dyDescent="0.15">
      <c r="A49" s="123">
        <v>139</v>
      </c>
      <c r="B49" s="123">
        <v>9100132</v>
      </c>
      <c r="C49" s="123" t="s">
        <v>112</v>
      </c>
      <c r="D49" s="123" t="s">
        <v>234</v>
      </c>
    </row>
    <row r="50" spans="1:4" x14ac:dyDescent="0.15">
      <c r="A50" s="123">
        <v>140</v>
      </c>
      <c r="B50" s="123">
        <v>9100133</v>
      </c>
      <c r="C50" s="123" t="s">
        <v>112</v>
      </c>
      <c r="D50" s="123" t="s">
        <v>2896</v>
      </c>
    </row>
    <row r="51" spans="1:4" x14ac:dyDescent="0.15">
      <c r="A51" s="123">
        <v>141</v>
      </c>
      <c r="B51" s="123">
        <v>9100134</v>
      </c>
      <c r="C51" s="123" t="s">
        <v>112</v>
      </c>
      <c r="D51" s="123" t="s">
        <v>164</v>
      </c>
    </row>
    <row r="52" spans="1:4" x14ac:dyDescent="0.15">
      <c r="A52" s="123">
        <v>142</v>
      </c>
      <c r="B52" s="123">
        <v>9100135</v>
      </c>
      <c r="C52" s="123" t="s">
        <v>112</v>
      </c>
      <c r="D52" s="123" t="s">
        <v>165</v>
      </c>
    </row>
    <row r="53" spans="1:4" x14ac:dyDescent="0.15">
      <c r="A53" s="123">
        <v>145</v>
      </c>
      <c r="B53" s="123">
        <v>9100137</v>
      </c>
      <c r="C53" s="123" t="s">
        <v>112</v>
      </c>
      <c r="D53" s="123" t="s">
        <v>258</v>
      </c>
    </row>
    <row r="54" spans="1:4" x14ac:dyDescent="0.15">
      <c r="A54" s="123">
        <v>146</v>
      </c>
      <c r="B54" s="123">
        <v>9100138</v>
      </c>
      <c r="C54" s="123" t="s">
        <v>112</v>
      </c>
      <c r="D54" s="123" t="s">
        <v>461</v>
      </c>
    </row>
    <row r="55" spans="1:4" x14ac:dyDescent="0.15">
      <c r="A55" s="123">
        <v>147</v>
      </c>
      <c r="B55" s="123">
        <v>9100141</v>
      </c>
      <c r="C55" s="123" t="s">
        <v>112</v>
      </c>
      <c r="D55" s="123" t="s">
        <v>226</v>
      </c>
    </row>
    <row r="56" spans="1:4" x14ac:dyDescent="0.15">
      <c r="A56" s="123">
        <v>153</v>
      </c>
      <c r="B56" s="123">
        <v>9100143</v>
      </c>
      <c r="C56" s="123" t="s">
        <v>112</v>
      </c>
      <c r="D56" s="123" t="s">
        <v>326</v>
      </c>
    </row>
    <row r="57" spans="1:4" x14ac:dyDescent="0.15">
      <c r="A57" s="123">
        <v>154</v>
      </c>
      <c r="B57" s="123">
        <v>9100144</v>
      </c>
      <c r="C57" s="123" t="s">
        <v>112</v>
      </c>
      <c r="D57" s="123" t="s">
        <v>328</v>
      </c>
    </row>
    <row r="58" spans="1:4" x14ac:dyDescent="0.15">
      <c r="A58" s="123">
        <v>155</v>
      </c>
      <c r="B58" s="123">
        <v>9100145</v>
      </c>
      <c r="C58" s="123" t="s">
        <v>112</v>
      </c>
      <c r="D58" s="123" t="s">
        <v>327</v>
      </c>
    </row>
    <row r="59" spans="1:4" x14ac:dyDescent="0.15">
      <c r="A59" s="123">
        <v>156</v>
      </c>
      <c r="B59" s="123">
        <v>9100146</v>
      </c>
      <c r="C59" s="123" t="s">
        <v>112</v>
      </c>
      <c r="D59" s="123" t="s">
        <v>325</v>
      </c>
    </row>
    <row r="60" spans="1:4" x14ac:dyDescent="0.15">
      <c r="A60" s="123">
        <v>157</v>
      </c>
      <c r="B60" s="123">
        <v>9100147</v>
      </c>
      <c r="C60" s="123" t="s">
        <v>112</v>
      </c>
      <c r="D60" s="123" t="s">
        <v>329</v>
      </c>
    </row>
    <row r="61" spans="1:4" x14ac:dyDescent="0.15">
      <c r="A61" s="123">
        <v>158</v>
      </c>
      <c r="B61" s="123">
        <v>9100151</v>
      </c>
      <c r="C61" s="123" t="s">
        <v>112</v>
      </c>
      <c r="D61" s="123" t="s">
        <v>284</v>
      </c>
    </row>
    <row r="62" spans="1:4" x14ac:dyDescent="0.15">
      <c r="A62" s="123">
        <v>162</v>
      </c>
      <c r="B62" s="123">
        <v>9100153</v>
      </c>
      <c r="C62" s="123" t="s">
        <v>112</v>
      </c>
      <c r="D62" s="123" t="s">
        <v>481</v>
      </c>
    </row>
    <row r="63" spans="1:4" x14ac:dyDescent="0.15">
      <c r="A63" s="123">
        <v>163</v>
      </c>
      <c r="B63" s="123">
        <v>9100154</v>
      </c>
      <c r="C63" s="123" t="s">
        <v>112</v>
      </c>
      <c r="D63" s="123" t="s">
        <v>157</v>
      </c>
    </row>
    <row r="64" spans="1:4" x14ac:dyDescent="0.15">
      <c r="A64" s="123">
        <v>164</v>
      </c>
      <c r="B64" s="123">
        <v>9100155</v>
      </c>
      <c r="C64" s="123" t="s">
        <v>112</v>
      </c>
      <c r="D64" s="123" t="s">
        <v>156</v>
      </c>
    </row>
    <row r="65" spans="1:4" x14ac:dyDescent="0.15">
      <c r="A65" s="123">
        <v>165</v>
      </c>
      <c r="B65" s="123">
        <v>9100156</v>
      </c>
      <c r="C65" s="123" t="s">
        <v>112</v>
      </c>
      <c r="D65" s="123" t="s">
        <v>155</v>
      </c>
    </row>
    <row r="66" spans="1:4" x14ac:dyDescent="0.15">
      <c r="A66" s="123">
        <v>166</v>
      </c>
      <c r="B66" s="123">
        <v>9100157</v>
      </c>
      <c r="C66" s="123" t="s">
        <v>112</v>
      </c>
      <c r="D66" s="123" t="s">
        <v>526</v>
      </c>
    </row>
    <row r="67" spans="1:4" x14ac:dyDescent="0.15">
      <c r="A67" s="123">
        <v>167</v>
      </c>
      <c r="B67" s="123">
        <v>9100158</v>
      </c>
      <c r="C67" s="123" t="s">
        <v>112</v>
      </c>
      <c r="D67" s="123" t="s">
        <v>525</v>
      </c>
    </row>
    <row r="68" spans="1:4" x14ac:dyDescent="0.15">
      <c r="A68" s="123">
        <v>173</v>
      </c>
      <c r="B68" s="123">
        <v>9100202</v>
      </c>
      <c r="C68" s="123" t="s">
        <v>1382</v>
      </c>
      <c r="D68" s="123" t="s">
        <v>2897</v>
      </c>
    </row>
    <row r="69" spans="1:4" x14ac:dyDescent="0.15">
      <c r="A69" s="123">
        <v>174</v>
      </c>
      <c r="B69" s="123">
        <v>9100203</v>
      </c>
      <c r="C69" s="123" t="s">
        <v>1382</v>
      </c>
      <c r="D69" s="123" t="s">
        <v>1567</v>
      </c>
    </row>
    <row r="70" spans="1:4" x14ac:dyDescent="0.15">
      <c r="A70" s="123">
        <v>175</v>
      </c>
      <c r="B70" s="123">
        <v>9100204</v>
      </c>
      <c r="C70" s="123" t="s">
        <v>1382</v>
      </c>
      <c r="D70" s="123" t="s">
        <v>1570</v>
      </c>
    </row>
    <row r="71" spans="1:4" x14ac:dyDescent="0.15">
      <c r="A71" s="123">
        <v>176</v>
      </c>
      <c r="B71" s="123">
        <v>9100205</v>
      </c>
      <c r="C71" s="123" t="s">
        <v>1382</v>
      </c>
      <c r="D71" s="123" t="s">
        <v>2898</v>
      </c>
    </row>
    <row r="72" spans="1:4" x14ac:dyDescent="0.15">
      <c r="A72" s="123">
        <v>177</v>
      </c>
      <c r="B72" s="123">
        <v>9100206</v>
      </c>
      <c r="C72" s="123" t="s">
        <v>1382</v>
      </c>
      <c r="D72" s="123" t="s">
        <v>1514</v>
      </c>
    </row>
    <row r="73" spans="1:4" x14ac:dyDescent="0.15">
      <c r="A73" s="123">
        <v>178</v>
      </c>
      <c r="B73" s="123">
        <v>9100207</v>
      </c>
      <c r="C73" s="123" t="s">
        <v>1382</v>
      </c>
      <c r="D73" s="123" t="s">
        <v>1568</v>
      </c>
    </row>
    <row r="74" spans="1:4" x14ac:dyDescent="0.15">
      <c r="A74" s="123">
        <v>179</v>
      </c>
      <c r="B74" s="123">
        <v>9100208</v>
      </c>
      <c r="C74" s="123" t="s">
        <v>1382</v>
      </c>
      <c r="D74" s="123" t="s">
        <v>1538</v>
      </c>
    </row>
    <row r="75" spans="1:4" x14ac:dyDescent="0.15">
      <c r="A75" s="123">
        <v>180</v>
      </c>
      <c r="B75" s="123">
        <v>9100211</v>
      </c>
      <c r="C75" s="123" t="s">
        <v>1382</v>
      </c>
      <c r="D75" s="123" t="s">
        <v>1508</v>
      </c>
    </row>
    <row r="76" spans="1:4" x14ac:dyDescent="0.15">
      <c r="A76" s="123">
        <v>181</v>
      </c>
      <c r="B76" s="123">
        <v>9100212</v>
      </c>
      <c r="C76" s="123" t="s">
        <v>1382</v>
      </c>
      <c r="D76" s="123" t="s">
        <v>1484</v>
      </c>
    </row>
    <row r="77" spans="1:4" x14ac:dyDescent="0.15">
      <c r="A77" s="123">
        <v>182</v>
      </c>
      <c r="B77" s="123">
        <v>9100213</v>
      </c>
      <c r="C77" s="123" t="s">
        <v>1382</v>
      </c>
      <c r="D77" s="123" t="s">
        <v>1535</v>
      </c>
    </row>
    <row r="78" spans="1:4" x14ac:dyDescent="0.15">
      <c r="A78" s="123">
        <v>183</v>
      </c>
      <c r="B78" s="123">
        <v>9100214</v>
      </c>
      <c r="C78" s="123" t="s">
        <v>1382</v>
      </c>
      <c r="D78" s="123" t="s">
        <v>1551</v>
      </c>
    </row>
    <row r="79" spans="1:4" x14ac:dyDescent="0.15">
      <c r="A79" s="123">
        <v>184</v>
      </c>
      <c r="B79" s="123">
        <v>9100215</v>
      </c>
      <c r="C79" s="123" t="s">
        <v>1382</v>
      </c>
      <c r="D79" s="123" t="s">
        <v>1571</v>
      </c>
    </row>
    <row r="80" spans="1:4" x14ac:dyDescent="0.15">
      <c r="A80" s="123">
        <v>191</v>
      </c>
      <c r="B80" s="123">
        <v>9100222</v>
      </c>
      <c r="C80" s="123" t="s">
        <v>1382</v>
      </c>
      <c r="D80" s="123" t="s">
        <v>1556</v>
      </c>
    </row>
    <row r="81" spans="1:4" x14ac:dyDescent="0.15">
      <c r="A81" s="123">
        <v>192</v>
      </c>
      <c r="B81" s="123">
        <v>9100223</v>
      </c>
      <c r="C81" s="123" t="s">
        <v>1382</v>
      </c>
      <c r="D81" s="123" t="s">
        <v>1522</v>
      </c>
    </row>
    <row r="82" spans="1:4" x14ac:dyDescent="0.15">
      <c r="A82" s="123">
        <v>193</v>
      </c>
      <c r="B82" s="123">
        <v>9100224</v>
      </c>
      <c r="C82" s="123" t="s">
        <v>1382</v>
      </c>
      <c r="D82" s="123" t="s">
        <v>1553</v>
      </c>
    </row>
    <row r="83" spans="1:4" x14ac:dyDescent="0.15">
      <c r="A83" s="123">
        <v>197</v>
      </c>
      <c r="B83" s="123">
        <v>9100226</v>
      </c>
      <c r="C83" s="123" t="s">
        <v>1382</v>
      </c>
      <c r="D83" s="123" t="s">
        <v>1561</v>
      </c>
    </row>
    <row r="84" spans="1:4" x14ac:dyDescent="0.15">
      <c r="A84" s="123">
        <v>198</v>
      </c>
      <c r="B84" s="123">
        <v>9100227</v>
      </c>
      <c r="C84" s="123" t="s">
        <v>1382</v>
      </c>
      <c r="D84" s="123" t="s">
        <v>1487</v>
      </c>
    </row>
    <row r="85" spans="1:4" x14ac:dyDescent="0.15">
      <c r="A85" s="123">
        <v>209</v>
      </c>
      <c r="B85" s="123">
        <v>9100234</v>
      </c>
      <c r="C85" s="123" t="s">
        <v>1382</v>
      </c>
      <c r="D85" s="123" t="s">
        <v>1499</v>
      </c>
    </row>
    <row r="86" spans="1:4" x14ac:dyDescent="0.15">
      <c r="A86" s="123">
        <v>217</v>
      </c>
      <c r="B86" s="123">
        <v>9100237</v>
      </c>
      <c r="C86" s="123" t="s">
        <v>1382</v>
      </c>
      <c r="D86" s="123" t="s">
        <v>1496</v>
      </c>
    </row>
    <row r="87" spans="1:4" x14ac:dyDescent="0.15">
      <c r="A87" s="123">
        <v>218</v>
      </c>
      <c r="B87" s="123">
        <v>9100241</v>
      </c>
      <c r="C87" s="123" t="s">
        <v>1382</v>
      </c>
      <c r="D87" s="123" t="s">
        <v>1566</v>
      </c>
    </row>
    <row r="88" spans="1:4" x14ac:dyDescent="0.15">
      <c r="A88" s="123">
        <v>219</v>
      </c>
      <c r="B88" s="123">
        <v>9100242</v>
      </c>
      <c r="C88" s="123" t="s">
        <v>1382</v>
      </c>
      <c r="D88" s="123" t="s">
        <v>1546</v>
      </c>
    </row>
    <row r="89" spans="1:4" x14ac:dyDescent="0.15">
      <c r="A89" s="123">
        <v>229</v>
      </c>
      <c r="B89" s="123">
        <v>9100246</v>
      </c>
      <c r="C89" s="123" t="s">
        <v>1382</v>
      </c>
      <c r="D89" s="123" t="s">
        <v>1545</v>
      </c>
    </row>
    <row r="90" spans="1:4" x14ac:dyDescent="0.15">
      <c r="A90" s="123">
        <v>230</v>
      </c>
      <c r="B90" s="123">
        <v>9100251</v>
      </c>
      <c r="C90" s="123" t="s">
        <v>1382</v>
      </c>
      <c r="D90" s="123" t="s">
        <v>1495</v>
      </c>
    </row>
    <row r="91" spans="1:4" x14ac:dyDescent="0.15">
      <c r="A91" s="123">
        <v>231</v>
      </c>
      <c r="B91" s="123">
        <v>9100252</v>
      </c>
      <c r="C91" s="123" t="s">
        <v>1382</v>
      </c>
      <c r="D91" s="123" t="s">
        <v>2899</v>
      </c>
    </row>
    <row r="92" spans="1:4" x14ac:dyDescent="0.15">
      <c r="A92" s="123">
        <v>232</v>
      </c>
      <c r="B92" s="123">
        <v>9100253</v>
      </c>
      <c r="C92" s="123" t="s">
        <v>1382</v>
      </c>
      <c r="D92" s="123" t="s">
        <v>1494</v>
      </c>
    </row>
    <row r="93" spans="1:4" x14ac:dyDescent="0.15">
      <c r="A93" s="123">
        <v>233</v>
      </c>
      <c r="B93" s="123">
        <v>9100254</v>
      </c>
      <c r="C93" s="123" t="s">
        <v>1382</v>
      </c>
      <c r="D93" s="123" t="s">
        <v>1493</v>
      </c>
    </row>
    <row r="94" spans="1:4" x14ac:dyDescent="0.15">
      <c r="A94" s="123">
        <v>234</v>
      </c>
      <c r="B94" s="123">
        <v>9100261</v>
      </c>
      <c r="C94" s="123" t="s">
        <v>1382</v>
      </c>
      <c r="D94" s="123" t="s">
        <v>2900</v>
      </c>
    </row>
    <row r="95" spans="1:4" x14ac:dyDescent="0.15">
      <c r="A95" s="123">
        <v>239</v>
      </c>
      <c r="B95" s="123">
        <v>9100264</v>
      </c>
      <c r="C95" s="123" t="s">
        <v>1382</v>
      </c>
      <c r="D95" s="123" t="s">
        <v>1497</v>
      </c>
    </row>
    <row r="96" spans="1:4" x14ac:dyDescent="0.15">
      <c r="A96" s="123">
        <v>242</v>
      </c>
      <c r="B96" s="123">
        <v>9100271</v>
      </c>
      <c r="C96" s="123" t="s">
        <v>1382</v>
      </c>
      <c r="D96" s="123" t="s">
        <v>1558</v>
      </c>
    </row>
    <row r="97" spans="1:4" x14ac:dyDescent="0.15">
      <c r="A97" s="123">
        <v>243</v>
      </c>
      <c r="B97" s="123">
        <v>9100272</v>
      </c>
      <c r="C97" s="123" t="s">
        <v>1382</v>
      </c>
      <c r="D97" s="123" t="s">
        <v>1549</v>
      </c>
    </row>
    <row r="98" spans="1:4" x14ac:dyDescent="0.15">
      <c r="A98" s="123">
        <v>244</v>
      </c>
      <c r="B98" s="123">
        <v>9100273</v>
      </c>
      <c r="C98" s="123" t="s">
        <v>1382</v>
      </c>
      <c r="D98" s="123" t="s">
        <v>1547</v>
      </c>
    </row>
    <row r="99" spans="1:4" x14ac:dyDescent="0.15">
      <c r="A99" s="123">
        <v>245</v>
      </c>
      <c r="B99" s="123">
        <v>9100274</v>
      </c>
      <c r="C99" s="123" t="s">
        <v>1382</v>
      </c>
      <c r="D99" s="123" t="s">
        <v>1529</v>
      </c>
    </row>
    <row r="100" spans="1:4" x14ac:dyDescent="0.15">
      <c r="A100" s="123">
        <v>246</v>
      </c>
      <c r="B100" s="123">
        <v>9100275</v>
      </c>
      <c r="C100" s="123" t="s">
        <v>1382</v>
      </c>
      <c r="D100" s="123" t="s">
        <v>1504</v>
      </c>
    </row>
    <row r="101" spans="1:4" x14ac:dyDescent="0.15">
      <c r="A101" s="123">
        <v>247</v>
      </c>
      <c r="B101" s="123">
        <v>9100276</v>
      </c>
      <c r="C101" s="123" t="s">
        <v>1382</v>
      </c>
      <c r="D101" s="123" t="s">
        <v>1518</v>
      </c>
    </row>
    <row r="102" spans="1:4" x14ac:dyDescent="0.15">
      <c r="A102" s="123">
        <v>248</v>
      </c>
      <c r="B102" s="123">
        <v>9100277</v>
      </c>
      <c r="C102" s="123" t="s">
        <v>1382</v>
      </c>
      <c r="D102" s="123" t="s">
        <v>1520</v>
      </c>
    </row>
    <row r="103" spans="1:4" x14ac:dyDescent="0.15">
      <c r="A103" s="123">
        <v>249</v>
      </c>
      <c r="B103" s="123">
        <v>9100301</v>
      </c>
      <c r="C103" s="123" t="s">
        <v>1382</v>
      </c>
      <c r="D103" s="123" t="s">
        <v>1485</v>
      </c>
    </row>
    <row r="104" spans="1:4" x14ac:dyDescent="0.15">
      <c r="A104" s="123">
        <v>263</v>
      </c>
      <c r="B104" s="123">
        <v>9100304</v>
      </c>
      <c r="C104" s="123" t="s">
        <v>1382</v>
      </c>
      <c r="D104" s="123" t="s">
        <v>1500</v>
      </c>
    </row>
    <row r="105" spans="1:4" x14ac:dyDescent="0.15">
      <c r="A105" s="123">
        <v>264</v>
      </c>
      <c r="B105" s="123">
        <v>9100305</v>
      </c>
      <c r="C105" s="123" t="s">
        <v>1382</v>
      </c>
      <c r="D105" s="123" t="s">
        <v>1552</v>
      </c>
    </row>
    <row r="106" spans="1:4" x14ac:dyDescent="0.15">
      <c r="A106" s="123">
        <v>265</v>
      </c>
      <c r="B106" s="123">
        <v>9100311</v>
      </c>
      <c r="C106" s="123" t="s">
        <v>1382</v>
      </c>
      <c r="D106" s="123" t="s">
        <v>1541</v>
      </c>
    </row>
    <row r="107" spans="1:4" x14ac:dyDescent="0.15">
      <c r="A107" s="123">
        <v>266</v>
      </c>
      <c r="B107" s="123">
        <v>9100312</v>
      </c>
      <c r="C107" s="123" t="s">
        <v>1382</v>
      </c>
      <c r="D107" s="123" t="s">
        <v>1530</v>
      </c>
    </row>
    <row r="108" spans="1:4" x14ac:dyDescent="0.15">
      <c r="A108" s="123">
        <v>267</v>
      </c>
      <c r="B108" s="123">
        <v>9100313</v>
      </c>
      <c r="C108" s="123" t="s">
        <v>1382</v>
      </c>
      <c r="D108" s="123" t="s">
        <v>1505</v>
      </c>
    </row>
    <row r="109" spans="1:4" x14ac:dyDescent="0.15">
      <c r="A109" s="123">
        <v>268</v>
      </c>
      <c r="B109" s="123">
        <v>9100314</v>
      </c>
      <c r="C109" s="123" t="s">
        <v>1382</v>
      </c>
      <c r="D109" s="123" t="s">
        <v>1559</v>
      </c>
    </row>
    <row r="110" spans="1:4" x14ac:dyDescent="0.15">
      <c r="A110" s="123">
        <v>269</v>
      </c>
      <c r="B110" s="123">
        <v>9100315</v>
      </c>
      <c r="C110" s="123" t="s">
        <v>1382</v>
      </c>
      <c r="D110" s="123" t="s">
        <v>1507</v>
      </c>
    </row>
    <row r="111" spans="1:4" x14ac:dyDescent="0.15">
      <c r="A111" s="123">
        <v>270</v>
      </c>
      <c r="B111" s="123">
        <v>9100316</v>
      </c>
      <c r="C111" s="123" t="s">
        <v>1382</v>
      </c>
      <c r="D111" s="123" t="s">
        <v>1523</v>
      </c>
    </row>
    <row r="112" spans="1:4" x14ac:dyDescent="0.15">
      <c r="A112" s="123">
        <v>271</v>
      </c>
      <c r="B112" s="123">
        <v>9100317</v>
      </c>
      <c r="C112" s="123" t="s">
        <v>1382</v>
      </c>
      <c r="D112" s="123" t="s">
        <v>1488</v>
      </c>
    </row>
    <row r="113" spans="1:4" x14ac:dyDescent="0.15">
      <c r="A113" s="123">
        <v>272</v>
      </c>
      <c r="B113" s="123">
        <v>9100321</v>
      </c>
      <c r="C113" s="123" t="s">
        <v>1382</v>
      </c>
      <c r="D113" s="123" t="s">
        <v>1569</v>
      </c>
    </row>
    <row r="114" spans="1:4" x14ac:dyDescent="0.15">
      <c r="A114" s="123">
        <v>273</v>
      </c>
      <c r="B114" s="123">
        <v>9100322</v>
      </c>
      <c r="C114" s="123" t="s">
        <v>1382</v>
      </c>
      <c r="D114" s="123" t="s">
        <v>1506</v>
      </c>
    </row>
    <row r="115" spans="1:4" x14ac:dyDescent="0.15">
      <c r="A115" s="123">
        <v>274</v>
      </c>
      <c r="B115" s="123">
        <v>9100323</v>
      </c>
      <c r="C115" s="123" t="s">
        <v>1382</v>
      </c>
      <c r="D115" s="123" t="s">
        <v>1548</v>
      </c>
    </row>
    <row r="116" spans="1:4" x14ac:dyDescent="0.15">
      <c r="A116" s="123">
        <v>275</v>
      </c>
      <c r="B116" s="123">
        <v>9100324</v>
      </c>
      <c r="C116" s="123" t="s">
        <v>1382</v>
      </c>
      <c r="D116" s="123" t="s">
        <v>1486</v>
      </c>
    </row>
    <row r="117" spans="1:4" x14ac:dyDescent="0.15">
      <c r="A117" s="123">
        <v>276</v>
      </c>
      <c r="B117" s="123">
        <v>9100325</v>
      </c>
      <c r="C117" s="123" t="s">
        <v>1382</v>
      </c>
      <c r="D117" s="123" t="s">
        <v>1492</v>
      </c>
    </row>
    <row r="118" spans="1:4" x14ac:dyDescent="0.15">
      <c r="A118" s="123">
        <v>277</v>
      </c>
      <c r="B118" s="123">
        <v>9100326</v>
      </c>
      <c r="C118" s="123" t="s">
        <v>1382</v>
      </c>
      <c r="D118" s="123" t="s">
        <v>1528</v>
      </c>
    </row>
    <row r="119" spans="1:4" x14ac:dyDescent="0.15">
      <c r="A119" s="123">
        <v>278</v>
      </c>
      <c r="B119" s="123">
        <v>9100331</v>
      </c>
      <c r="C119" s="123" t="s">
        <v>1382</v>
      </c>
      <c r="D119" s="123" t="s">
        <v>1511</v>
      </c>
    </row>
    <row r="120" spans="1:4" x14ac:dyDescent="0.15">
      <c r="A120" s="123">
        <v>279</v>
      </c>
      <c r="B120" s="123">
        <v>9100332</v>
      </c>
      <c r="C120" s="123" t="s">
        <v>1382</v>
      </c>
      <c r="D120" s="123" t="s">
        <v>1524</v>
      </c>
    </row>
    <row r="121" spans="1:4" x14ac:dyDescent="0.15">
      <c r="A121" s="123">
        <v>280</v>
      </c>
      <c r="B121" s="123">
        <v>9100333</v>
      </c>
      <c r="C121" s="123" t="s">
        <v>1382</v>
      </c>
      <c r="D121" s="123" t="s">
        <v>1509</v>
      </c>
    </row>
    <row r="122" spans="1:4" x14ac:dyDescent="0.15">
      <c r="A122" s="123">
        <v>281</v>
      </c>
      <c r="B122" s="123">
        <v>9100334</v>
      </c>
      <c r="C122" s="123" t="s">
        <v>1382</v>
      </c>
      <c r="D122" s="123" t="s">
        <v>1555</v>
      </c>
    </row>
    <row r="123" spans="1:4" x14ac:dyDescent="0.15">
      <c r="A123" s="123">
        <v>282</v>
      </c>
      <c r="B123" s="123">
        <v>9100335</v>
      </c>
      <c r="C123" s="123" t="s">
        <v>1382</v>
      </c>
      <c r="D123" s="123" t="s">
        <v>1510</v>
      </c>
    </row>
    <row r="124" spans="1:4" x14ac:dyDescent="0.15">
      <c r="A124" s="123">
        <v>283</v>
      </c>
      <c r="B124" s="123">
        <v>9100336</v>
      </c>
      <c r="C124" s="123" t="s">
        <v>1382</v>
      </c>
      <c r="D124" s="123" t="s">
        <v>1576</v>
      </c>
    </row>
    <row r="125" spans="1:4" x14ac:dyDescent="0.15">
      <c r="A125" s="123">
        <v>287</v>
      </c>
      <c r="B125" s="123">
        <v>9100338</v>
      </c>
      <c r="C125" s="123" t="s">
        <v>1382</v>
      </c>
      <c r="D125" s="123" t="s">
        <v>1534</v>
      </c>
    </row>
    <row r="126" spans="1:4" x14ac:dyDescent="0.15">
      <c r="A126" s="123">
        <v>288</v>
      </c>
      <c r="B126" s="123">
        <v>9100339</v>
      </c>
      <c r="C126" s="123" t="s">
        <v>1382</v>
      </c>
      <c r="D126" s="123" t="s">
        <v>1575</v>
      </c>
    </row>
    <row r="127" spans="1:4" x14ac:dyDescent="0.15">
      <c r="A127" s="123">
        <v>289</v>
      </c>
      <c r="B127" s="123">
        <v>9100341</v>
      </c>
      <c r="C127" s="123" t="s">
        <v>1382</v>
      </c>
      <c r="D127" s="123" t="s">
        <v>1574</v>
      </c>
    </row>
    <row r="128" spans="1:4" x14ac:dyDescent="0.15">
      <c r="A128" s="123">
        <v>290</v>
      </c>
      <c r="B128" s="123">
        <v>9100342</v>
      </c>
      <c r="C128" s="123" t="s">
        <v>1382</v>
      </c>
      <c r="D128" s="123" t="s">
        <v>1532</v>
      </c>
    </row>
    <row r="129" spans="1:4" x14ac:dyDescent="0.15">
      <c r="A129" s="123">
        <v>291</v>
      </c>
      <c r="B129" s="123">
        <v>9100343</v>
      </c>
      <c r="C129" s="123" t="s">
        <v>1382</v>
      </c>
      <c r="D129" s="123" t="s">
        <v>1539</v>
      </c>
    </row>
    <row r="130" spans="1:4" x14ac:dyDescent="0.15">
      <c r="A130" s="123">
        <v>292</v>
      </c>
      <c r="B130" s="123">
        <v>9100344</v>
      </c>
      <c r="C130" s="123" t="s">
        <v>1382</v>
      </c>
      <c r="D130" s="123" t="s">
        <v>1540</v>
      </c>
    </row>
    <row r="131" spans="1:4" x14ac:dyDescent="0.15">
      <c r="A131" s="123">
        <v>293</v>
      </c>
      <c r="B131" s="123">
        <v>9100345</v>
      </c>
      <c r="C131" s="123" t="s">
        <v>1382</v>
      </c>
      <c r="D131" s="123" t="s">
        <v>1526</v>
      </c>
    </row>
    <row r="132" spans="1:4" x14ac:dyDescent="0.15">
      <c r="A132" s="123">
        <v>294</v>
      </c>
      <c r="B132" s="123">
        <v>9100346</v>
      </c>
      <c r="C132" s="123" t="s">
        <v>1382</v>
      </c>
      <c r="D132" s="123" t="s">
        <v>1489</v>
      </c>
    </row>
    <row r="133" spans="1:4" x14ac:dyDescent="0.15">
      <c r="A133" s="123">
        <v>295</v>
      </c>
      <c r="B133" s="123">
        <v>9100347</v>
      </c>
      <c r="C133" s="123" t="s">
        <v>1382</v>
      </c>
      <c r="D133" s="123" t="s">
        <v>1517</v>
      </c>
    </row>
    <row r="134" spans="1:4" x14ac:dyDescent="0.15">
      <c r="A134" s="123">
        <v>296</v>
      </c>
      <c r="B134" s="123">
        <v>9100348</v>
      </c>
      <c r="C134" s="123" t="s">
        <v>1382</v>
      </c>
      <c r="D134" s="123" t="s">
        <v>1501</v>
      </c>
    </row>
    <row r="135" spans="1:4" x14ac:dyDescent="0.15">
      <c r="A135" s="123">
        <v>297</v>
      </c>
      <c r="B135" s="123">
        <v>9100349</v>
      </c>
      <c r="C135" s="123" t="s">
        <v>1382</v>
      </c>
      <c r="D135" s="123" t="s">
        <v>1536</v>
      </c>
    </row>
    <row r="136" spans="1:4" x14ac:dyDescent="0.15">
      <c r="A136" s="123">
        <v>298</v>
      </c>
      <c r="B136" s="123">
        <v>9100350</v>
      </c>
      <c r="C136" s="123" t="s">
        <v>1382</v>
      </c>
      <c r="D136" s="123" t="s">
        <v>1562</v>
      </c>
    </row>
    <row r="137" spans="1:4" x14ac:dyDescent="0.15">
      <c r="A137" s="123">
        <v>299</v>
      </c>
      <c r="B137" s="123">
        <v>9100351</v>
      </c>
      <c r="C137" s="123" t="s">
        <v>1382</v>
      </c>
      <c r="D137" s="123" t="s">
        <v>1543</v>
      </c>
    </row>
    <row r="138" spans="1:4" x14ac:dyDescent="0.15">
      <c r="A138" s="123">
        <v>300</v>
      </c>
      <c r="B138" s="123">
        <v>9100352</v>
      </c>
      <c r="C138" s="123" t="s">
        <v>1382</v>
      </c>
      <c r="D138" s="123" t="s">
        <v>1527</v>
      </c>
    </row>
    <row r="139" spans="1:4" x14ac:dyDescent="0.15">
      <c r="A139" s="123">
        <v>301</v>
      </c>
      <c r="B139" s="123">
        <v>9100353</v>
      </c>
      <c r="C139" s="123" t="s">
        <v>1382</v>
      </c>
      <c r="D139" s="123" t="s">
        <v>1537</v>
      </c>
    </row>
    <row r="140" spans="1:4" x14ac:dyDescent="0.15">
      <c r="A140" s="123">
        <v>302</v>
      </c>
      <c r="B140" s="123">
        <v>9100354</v>
      </c>
      <c r="C140" s="123" t="s">
        <v>1382</v>
      </c>
      <c r="D140" s="123" t="s">
        <v>1542</v>
      </c>
    </row>
    <row r="141" spans="1:4" x14ac:dyDescent="0.15">
      <c r="A141" s="123">
        <v>303</v>
      </c>
      <c r="B141" s="123">
        <v>9100355</v>
      </c>
      <c r="C141" s="123" t="s">
        <v>1382</v>
      </c>
      <c r="D141" s="123" t="s">
        <v>1531</v>
      </c>
    </row>
    <row r="142" spans="1:4" x14ac:dyDescent="0.15">
      <c r="A142" s="123">
        <v>304</v>
      </c>
      <c r="B142" s="123">
        <v>9100356</v>
      </c>
      <c r="C142" s="123" t="s">
        <v>1382</v>
      </c>
      <c r="D142" s="123" t="s">
        <v>1502</v>
      </c>
    </row>
    <row r="143" spans="1:4" x14ac:dyDescent="0.15">
      <c r="A143" s="123">
        <v>305</v>
      </c>
      <c r="B143" s="123">
        <v>9100357</v>
      </c>
      <c r="C143" s="123" t="s">
        <v>1382</v>
      </c>
      <c r="D143" s="123" t="s">
        <v>1516</v>
      </c>
    </row>
    <row r="144" spans="1:4" x14ac:dyDescent="0.15">
      <c r="A144" s="123">
        <v>306</v>
      </c>
      <c r="B144" s="123">
        <v>9100361</v>
      </c>
      <c r="C144" s="123" t="s">
        <v>1382</v>
      </c>
      <c r="D144" s="123" t="s">
        <v>1564</v>
      </c>
    </row>
    <row r="145" spans="1:4" x14ac:dyDescent="0.15">
      <c r="A145" s="123">
        <v>307</v>
      </c>
      <c r="B145" s="123">
        <v>9100362</v>
      </c>
      <c r="C145" s="123" t="s">
        <v>1382</v>
      </c>
      <c r="D145" s="123" t="s">
        <v>1513</v>
      </c>
    </row>
    <row r="146" spans="1:4" x14ac:dyDescent="0.15">
      <c r="A146" s="123">
        <v>308</v>
      </c>
      <c r="B146" s="123">
        <v>9100363</v>
      </c>
      <c r="C146" s="123" t="s">
        <v>1382</v>
      </c>
      <c r="D146" s="123" t="s">
        <v>1525</v>
      </c>
    </row>
    <row r="147" spans="1:4" x14ac:dyDescent="0.15">
      <c r="A147" s="123">
        <v>309</v>
      </c>
      <c r="B147" s="123">
        <v>9100364</v>
      </c>
      <c r="C147" s="123" t="s">
        <v>1382</v>
      </c>
      <c r="D147" s="123" t="s">
        <v>1554</v>
      </c>
    </row>
    <row r="148" spans="1:4" x14ac:dyDescent="0.15">
      <c r="A148" s="123">
        <v>310</v>
      </c>
      <c r="B148" s="123">
        <v>9100365</v>
      </c>
      <c r="C148" s="123" t="s">
        <v>1382</v>
      </c>
      <c r="D148" s="123" t="s">
        <v>1491</v>
      </c>
    </row>
    <row r="149" spans="1:4" x14ac:dyDescent="0.15">
      <c r="A149" s="123">
        <v>311</v>
      </c>
      <c r="B149" s="123">
        <v>9100366</v>
      </c>
      <c r="C149" s="123" t="s">
        <v>1382</v>
      </c>
      <c r="D149" s="123" t="s">
        <v>1503</v>
      </c>
    </row>
    <row r="150" spans="1:4" x14ac:dyDescent="0.15">
      <c r="A150" s="123">
        <v>312</v>
      </c>
      <c r="B150" s="123">
        <v>9100367</v>
      </c>
      <c r="C150" s="123" t="s">
        <v>1382</v>
      </c>
      <c r="D150" s="123" t="s">
        <v>1550</v>
      </c>
    </row>
    <row r="151" spans="1:4" x14ac:dyDescent="0.15">
      <c r="A151" s="123">
        <v>313</v>
      </c>
      <c r="B151" s="123">
        <v>9100368</v>
      </c>
      <c r="C151" s="123" t="s">
        <v>1382</v>
      </c>
      <c r="D151" s="123" t="s">
        <v>1490</v>
      </c>
    </row>
    <row r="152" spans="1:4" x14ac:dyDescent="0.15">
      <c r="A152" s="123">
        <v>316</v>
      </c>
      <c r="B152" s="123">
        <v>9100371</v>
      </c>
      <c r="C152" s="123" t="s">
        <v>1382</v>
      </c>
      <c r="D152" s="123" t="s">
        <v>1565</v>
      </c>
    </row>
    <row r="153" spans="1:4" x14ac:dyDescent="0.15">
      <c r="A153" s="123">
        <v>317</v>
      </c>
      <c r="B153" s="123">
        <v>9100372</v>
      </c>
      <c r="C153" s="123" t="s">
        <v>1382</v>
      </c>
      <c r="D153" s="123" t="s">
        <v>1572</v>
      </c>
    </row>
    <row r="154" spans="1:4" x14ac:dyDescent="0.15">
      <c r="A154" s="123">
        <v>318</v>
      </c>
      <c r="B154" s="123">
        <v>9100373</v>
      </c>
      <c r="C154" s="123" t="s">
        <v>1382</v>
      </c>
      <c r="D154" s="123" t="s">
        <v>1533</v>
      </c>
    </row>
    <row r="155" spans="1:4" x14ac:dyDescent="0.15">
      <c r="A155" s="123">
        <v>321</v>
      </c>
      <c r="B155" s="123">
        <v>9100375</v>
      </c>
      <c r="C155" s="123" t="s">
        <v>1382</v>
      </c>
      <c r="D155" s="123" t="s">
        <v>1563</v>
      </c>
    </row>
    <row r="156" spans="1:4" x14ac:dyDescent="0.15">
      <c r="A156" s="123">
        <v>322</v>
      </c>
      <c r="B156" s="123">
        <v>9100381</v>
      </c>
      <c r="C156" s="123" t="s">
        <v>1382</v>
      </c>
      <c r="D156" s="123" t="s">
        <v>1557</v>
      </c>
    </row>
    <row r="157" spans="1:4" x14ac:dyDescent="0.15">
      <c r="A157" s="123">
        <v>323</v>
      </c>
      <c r="B157" s="123">
        <v>9100382</v>
      </c>
      <c r="C157" s="123" t="s">
        <v>1382</v>
      </c>
      <c r="D157" s="123" t="s">
        <v>1519</v>
      </c>
    </row>
    <row r="158" spans="1:4" x14ac:dyDescent="0.15">
      <c r="A158" s="123">
        <v>324</v>
      </c>
      <c r="B158" s="123">
        <v>9100383</v>
      </c>
      <c r="C158" s="123" t="s">
        <v>1382</v>
      </c>
      <c r="D158" s="123" t="s">
        <v>1544</v>
      </c>
    </row>
    <row r="159" spans="1:4" x14ac:dyDescent="0.15">
      <c r="A159" s="123">
        <v>325</v>
      </c>
      <c r="B159" s="123">
        <v>9100384</v>
      </c>
      <c r="C159" s="123" t="s">
        <v>1382</v>
      </c>
      <c r="D159" s="123" t="s">
        <v>1573</v>
      </c>
    </row>
    <row r="160" spans="1:4" x14ac:dyDescent="0.15">
      <c r="A160" s="123">
        <v>326</v>
      </c>
      <c r="B160" s="123">
        <v>9100801</v>
      </c>
      <c r="C160" s="123" t="s">
        <v>112</v>
      </c>
      <c r="D160" s="123" t="s">
        <v>385</v>
      </c>
    </row>
    <row r="161" spans="1:4" x14ac:dyDescent="0.15">
      <c r="A161" s="123">
        <v>327</v>
      </c>
      <c r="B161" s="123">
        <v>9100802</v>
      </c>
      <c r="C161" s="123" t="s">
        <v>112</v>
      </c>
      <c r="D161" s="123" t="s">
        <v>193</v>
      </c>
    </row>
    <row r="162" spans="1:4" x14ac:dyDescent="0.15">
      <c r="A162" s="123">
        <v>328</v>
      </c>
      <c r="B162" s="123">
        <v>9100803</v>
      </c>
      <c r="C162" s="123" t="s">
        <v>112</v>
      </c>
      <c r="D162" s="123" t="s">
        <v>366</v>
      </c>
    </row>
    <row r="163" spans="1:4" x14ac:dyDescent="0.15">
      <c r="A163" s="123">
        <v>334</v>
      </c>
      <c r="B163" s="123">
        <v>9100806</v>
      </c>
      <c r="C163" s="123" t="s">
        <v>112</v>
      </c>
      <c r="D163" s="123" t="s">
        <v>361</v>
      </c>
    </row>
    <row r="164" spans="1:4" x14ac:dyDescent="0.15">
      <c r="A164" s="123">
        <v>343</v>
      </c>
      <c r="B164" s="123">
        <v>9100809</v>
      </c>
      <c r="C164" s="123" t="s">
        <v>112</v>
      </c>
      <c r="D164" s="123" t="s">
        <v>479</v>
      </c>
    </row>
    <row r="165" spans="1:4" x14ac:dyDescent="0.15">
      <c r="A165" s="123">
        <v>344</v>
      </c>
      <c r="B165" s="123">
        <v>9100811</v>
      </c>
      <c r="C165" s="123" t="s">
        <v>112</v>
      </c>
      <c r="D165" s="123" t="s">
        <v>409</v>
      </c>
    </row>
    <row r="166" spans="1:4" x14ac:dyDescent="0.15">
      <c r="A166" s="123">
        <v>345</v>
      </c>
      <c r="B166" s="123">
        <v>9100812</v>
      </c>
      <c r="C166" s="123" t="s">
        <v>112</v>
      </c>
      <c r="D166" s="123" t="s">
        <v>345</v>
      </c>
    </row>
    <row r="167" spans="1:4" x14ac:dyDescent="0.15">
      <c r="A167" s="123">
        <v>346</v>
      </c>
      <c r="B167" s="123">
        <v>9100813</v>
      </c>
      <c r="C167" s="123" t="s">
        <v>112</v>
      </c>
      <c r="D167" s="123" t="s">
        <v>402</v>
      </c>
    </row>
    <row r="168" spans="1:4" x14ac:dyDescent="0.15">
      <c r="A168" s="123">
        <v>347</v>
      </c>
      <c r="B168" s="123">
        <v>9100814</v>
      </c>
      <c r="C168" s="123" t="s">
        <v>112</v>
      </c>
      <c r="D168" s="123" t="s">
        <v>243</v>
      </c>
    </row>
    <row r="169" spans="1:4" x14ac:dyDescent="0.15">
      <c r="A169" s="123">
        <v>348</v>
      </c>
      <c r="B169" s="123">
        <v>9100815</v>
      </c>
      <c r="C169" s="123" t="s">
        <v>112</v>
      </c>
      <c r="D169" s="123" t="s">
        <v>242</v>
      </c>
    </row>
    <row r="170" spans="1:4" x14ac:dyDescent="0.15">
      <c r="A170" s="123">
        <v>349</v>
      </c>
      <c r="B170" s="123">
        <v>9100816</v>
      </c>
      <c r="C170" s="123" t="s">
        <v>112</v>
      </c>
      <c r="D170" s="123" t="s">
        <v>406</v>
      </c>
    </row>
    <row r="171" spans="1:4" x14ac:dyDescent="0.15">
      <c r="A171" s="123">
        <v>350</v>
      </c>
      <c r="B171" s="123">
        <v>9100817</v>
      </c>
      <c r="C171" s="123" t="s">
        <v>112</v>
      </c>
      <c r="D171" s="123" t="s">
        <v>147</v>
      </c>
    </row>
    <row r="172" spans="1:4" x14ac:dyDescent="0.15">
      <c r="A172" s="123">
        <v>351</v>
      </c>
      <c r="B172" s="123">
        <v>9100818</v>
      </c>
      <c r="C172" s="123" t="s">
        <v>112</v>
      </c>
      <c r="D172" s="123" t="s">
        <v>392</v>
      </c>
    </row>
    <row r="173" spans="1:4" x14ac:dyDescent="0.15">
      <c r="A173" s="123">
        <v>352</v>
      </c>
      <c r="B173" s="123">
        <v>9100821</v>
      </c>
      <c r="C173" s="123" t="s">
        <v>112</v>
      </c>
      <c r="D173" s="123" t="s">
        <v>306</v>
      </c>
    </row>
    <row r="174" spans="1:4" x14ac:dyDescent="0.15">
      <c r="A174" s="123">
        <v>353</v>
      </c>
      <c r="B174" s="123">
        <v>9100822</v>
      </c>
      <c r="C174" s="123" t="s">
        <v>112</v>
      </c>
      <c r="D174" s="123" t="s">
        <v>263</v>
      </c>
    </row>
    <row r="175" spans="1:4" x14ac:dyDescent="0.15">
      <c r="A175" s="123">
        <v>354</v>
      </c>
      <c r="B175" s="123">
        <v>9100823</v>
      </c>
      <c r="C175" s="123" t="s">
        <v>112</v>
      </c>
      <c r="D175" s="123" t="s">
        <v>300</v>
      </c>
    </row>
    <row r="176" spans="1:4" x14ac:dyDescent="0.15">
      <c r="A176" s="123">
        <v>355</v>
      </c>
      <c r="B176" s="123">
        <v>9100824</v>
      </c>
      <c r="C176" s="123" t="s">
        <v>112</v>
      </c>
      <c r="D176" s="123" t="s">
        <v>496</v>
      </c>
    </row>
    <row r="177" spans="1:4" x14ac:dyDescent="0.15">
      <c r="A177" s="123">
        <v>356</v>
      </c>
      <c r="B177" s="123">
        <v>9100825</v>
      </c>
      <c r="C177" s="123" t="s">
        <v>112</v>
      </c>
      <c r="D177" s="123" t="s">
        <v>450</v>
      </c>
    </row>
    <row r="178" spans="1:4" x14ac:dyDescent="0.15">
      <c r="A178" s="123">
        <v>357</v>
      </c>
      <c r="B178" s="123">
        <v>9100826</v>
      </c>
      <c r="C178" s="123" t="s">
        <v>112</v>
      </c>
      <c r="D178" s="123" t="s">
        <v>223</v>
      </c>
    </row>
    <row r="179" spans="1:4" x14ac:dyDescent="0.15">
      <c r="A179" s="123">
        <v>358</v>
      </c>
      <c r="B179" s="123">
        <v>9100827</v>
      </c>
      <c r="C179" s="123" t="s">
        <v>112</v>
      </c>
      <c r="D179" s="123" t="s">
        <v>471</v>
      </c>
    </row>
    <row r="180" spans="1:4" x14ac:dyDescent="0.15">
      <c r="A180" s="123">
        <v>359</v>
      </c>
      <c r="B180" s="123">
        <v>9100828</v>
      </c>
      <c r="C180" s="123" t="s">
        <v>112</v>
      </c>
      <c r="D180" s="123" t="s">
        <v>448</v>
      </c>
    </row>
    <row r="181" spans="1:4" x14ac:dyDescent="0.15">
      <c r="A181" s="123">
        <v>360</v>
      </c>
      <c r="B181" s="123">
        <v>9100829</v>
      </c>
      <c r="C181" s="123" t="s">
        <v>112</v>
      </c>
      <c r="D181" s="123" t="s">
        <v>449</v>
      </c>
    </row>
    <row r="182" spans="1:4" x14ac:dyDescent="0.15">
      <c r="A182" s="123">
        <v>361</v>
      </c>
      <c r="B182" s="123">
        <v>9100831</v>
      </c>
      <c r="C182" s="123" t="s">
        <v>112</v>
      </c>
      <c r="D182" s="123" t="s">
        <v>542</v>
      </c>
    </row>
    <row r="183" spans="1:4" x14ac:dyDescent="0.15">
      <c r="A183" s="123">
        <v>362</v>
      </c>
      <c r="B183" s="123">
        <v>9100832</v>
      </c>
      <c r="C183" s="123" t="s">
        <v>112</v>
      </c>
      <c r="D183" s="123" t="s">
        <v>348</v>
      </c>
    </row>
    <row r="184" spans="1:4" x14ac:dyDescent="0.15">
      <c r="A184" s="123">
        <v>369</v>
      </c>
      <c r="B184" s="123">
        <v>9100835</v>
      </c>
      <c r="C184" s="123" t="s">
        <v>112</v>
      </c>
      <c r="D184" s="123" t="s">
        <v>498</v>
      </c>
    </row>
    <row r="185" spans="1:4" x14ac:dyDescent="0.15">
      <c r="A185" s="123">
        <v>375</v>
      </c>
      <c r="B185" s="123">
        <v>9100838</v>
      </c>
      <c r="C185" s="123" t="s">
        <v>112</v>
      </c>
      <c r="D185" s="123" t="s">
        <v>2901</v>
      </c>
    </row>
    <row r="186" spans="1:4" x14ac:dyDescent="0.15">
      <c r="A186" s="123">
        <v>376</v>
      </c>
      <c r="B186" s="123">
        <v>9100841</v>
      </c>
      <c r="C186" s="123" t="s">
        <v>112</v>
      </c>
      <c r="D186" s="123" t="s">
        <v>204</v>
      </c>
    </row>
    <row r="187" spans="1:4" x14ac:dyDescent="0.15">
      <c r="A187" s="123">
        <v>386</v>
      </c>
      <c r="B187" s="123">
        <v>9100844</v>
      </c>
      <c r="C187" s="123" t="s">
        <v>112</v>
      </c>
      <c r="D187" s="123" t="s">
        <v>414</v>
      </c>
    </row>
    <row r="188" spans="1:4" x14ac:dyDescent="0.15">
      <c r="A188" s="123">
        <v>394</v>
      </c>
      <c r="B188" s="123">
        <v>9100852</v>
      </c>
      <c r="C188" s="123" t="s">
        <v>112</v>
      </c>
      <c r="D188" s="123" t="s">
        <v>494</v>
      </c>
    </row>
    <row r="189" spans="1:4" x14ac:dyDescent="0.15">
      <c r="A189" s="123">
        <v>417</v>
      </c>
      <c r="B189" s="123">
        <v>9101100</v>
      </c>
      <c r="C189" s="123" t="s">
        <v>2023</v>
      </c>
      <c r="D189" s="123" t="s">
        <v>2902</v>
      </c>
    </row>
    <row r="190" spans="1:4" x14ac:dyDescent="0.15">
      <c r="A190" s="123">
        <v>418</v>
      </c>
      <c r="B190" s="123">
        <v>9101101</v>
      </c>
      <c r="C190" s="123" t="s">
        <v>2023</v>
      </c>
      <c r="D190" s="123" t="s">
        <v>1662</v>
      </c>
    </row>
    <row r="191" spans="1:4" x14ac:dyDescent="0.15">
      <c r="A191" s="123">
        <v>419</v>
      </c>
      <c r="B191" s="123">
        <v>9101102</v>
      </c>
      <c r="C191" s="123" t="s">
        <v>2023</v>
      </c>
      <c r="D191" s="123" t="s">
        <v>1649</v>
      </c>
    </row>
    <row r="192" spans="1:4" x14ac:dyDescent="0.15">
      <c r="A192" s="123">
        <v>420</v>
      </c>
      <c r="B192" s="123">
        <v>9101103</v>
      </c>
      <c r="C192" s="123" t="s">
        <v>2023</v>
      </c>
      <c r="D192" s="123" t="s">
        <v>1650</v>
      </c>
    </row>
    <row r="193" spans="1:4" x14ac:dyDescent="0.15">
      <c r="A193" s="123">
        <v>421</v>
      </c>
      <c r="B193" s="123">
        <v>9101104</v>
      </c>
      <c r="C193" s="123" t="s">
        <v>2023</v>
      </c>
      <c r="D193" s="123" t="s">
        <v>1658</v>
      </c>
    </row>
    <row r="194" spans="1:4" x14ac:dyDescent="0.15">
      <c r="A194" s="123">
        <v>422</v>
      </c>
      <c r="B194" s="123">
        <v>9101105</v>
      </c>
      <c r="C194" s="123" t="s">
        <v>2023</v>
      </c>
      <c r="D194" s="123" t="s">
        <v>1660</v>
      </c>
    </row>
    <row r="195" spans="1:4" x14ac:dyDescent="0.15">
      <c r="A195" s="123">
        <v>423</v>
      </c>
      <c r="B195" s="123">
        <v>9101106</v>
      </c>
      <c r="C195" s="123" t="s">
        <v>2023</v>
      </c>
      <c r="D195" s="123" t="s">
        <v>1655</v>
      </c>
    </row>
    <row r="196" spans="1:4" x14ac:dyDescent="0.15">
      <c r="A196" s="123">
        <v>424</v>
      </c>
      <c r="B196" s="123">
        <v>9101111</v>
      </c>
      <c r="C196" s="123" t="s">
        <v>2023</v>
      </c>
      <c r="D196" s="123" t="s">
        <v>1656</v>
      </c>
    </row>
    <row r="197" spans="1:4" x14ac:dyDescent="0.15">
      <c r="A197" s="123">
        <v>427</v>
      </c>
      <c r="B197" s="123">
        <v>9101113</v>
      </c>
      <c r="C197" s="123" t="s">
        <v>2023</v>
      </c>
      <c r="D197" s="123" t="s">
        <v>2903</v>
      </c>
    </row>
    <row r="198" spans="1:4" x14ac:dyDescent="0.15">
      <c r="A198" s="123">
        <v>428</v>
      </c>
      <c r="B198" s="123">
        <v>9101114</v>
      </c>
      <c r="C198" s="123" t="s">
        <v>2023</v>
      </c>
      <c r="D198" s="123" t="s">
        <v>1659</v>
      </c>
    </row>
    <row r="199" spans="1:4" x14ac:dyDescent="0.15">
      <c r="A199" s="123">
        <v>429</v>
      </c>
      <c r="B199" s="123">
        <v>9101115</v>
      </c>
      <c r="C199" s="123" t="s">
        <v>2023</v>
      </c>
      <c r="D199" s="123" t="s">
        <v>1647</v>
      </c>
    </row>
    <row r="200" spans="1:4" x14ac:dyDescent="0.15">
      <c r="A200" s="123">
        <v>430</v>
      </c>
      <c r="B200" s="123">
        <v>9101116</v>
      </c>
      <c r="C200" s="123" t="s">
        <v>2023</v>
      </c>
      <c r="D200" s="123" t="s">
        <v>1657</v>
      </c>
    </row>
    <row r="201" spans="1:4" x14ac:dyDescent="0.15">
      <c r="A201" s="123">
        <v>437</v>
      </c>
      <c r="B201" s="123">
        <v>9101121</v>
      </c>
      <c r="C201" s="123" t="s">
        <v>2023</v>
      </c>
      <c r="D201" s="123" t="s">
        <v>1667</v>
      </c>
    </row>
    <row r="202" spans="1:4" x14ac:dyDescent="0.15">
      <c r="A202" s="123">
        <v>438</v>
      </c>
      <c r="B202" s="123">
        <v>9101122</v>
      </c>
      <c r="C202" s="123" t="s">
        <v>2023</v>
      </c>
      <c r="D202" s="123" t="s">
        <v>1664</v>
      </c>
    </row>
    <row r="203" spans="1:4" x14ac:dyDescent="0.15">
      <c r="A203" s="123">
        <v>439</v>
      </c>
      <c r="B203" s="123">
        <v>9101123</v>
      </c>
      <c r="C203" s="123" t="s">
        <v>2023</v>
      </c>
      <c r="D203" s="123" t="s">
        <v>1666</v>
      </c>
    </row>
    <row r="204" spans="1:4" x14ac:dyDescent="0.15">
      <c r="A204" s="123">
        <v>440</v>
      </c>
      <c r="B204" s="123">
        <v>9101124</v>
      </c>
      <c r="C204" s="123" t="s">
        <v>2023</v>
      </c>
      <c r="D204" s="123" t="s">
        <v>1651</v>
      </c>
    </row>
    <row r="205" spans="1:4" x14ac:dyDescent="0.15">
      <c r="A205" s="123">
        <v>441</v>
      </c>
      <c r="B205" s="123">
        <v>9101125</v>
      </c>
      <c r="C205" s="123" t="s">
        <v>2023</v>
      </c>
      <c r="D205" s="123" t="s">
        <v>1661</v>
      </c>
    </row>
    <row r="206" spans="1:4" x14ac:dyDescent="0.15">
      <c r="A206" s="123">
        <v>442</v>
      </c>
      <c r="B206" s="123">
        <v>9101126</v>
      </c>
      <c r="C206" s="123" t="s">
        <v>2023</v>
      </c>
      <c r="D206" s="123" t="s">
        <v>1648</v>
      </c>
    </row>
    <row r="207" spans="1:4" x14ac:dyDescent="0.15">
      <c r="A207" s="123">
        <v>443</v>
      </c>
      <c r="B207" s="123">
        <v>9101127</v>
      </c>
      <c r="C207" s="123" t="s">
        <v>2023</v>
      </c>
      <c r="D207" s="123" t="s">
        <v>1668</v>
      </c>
    </row>
    <row r="208" spans="1:4" x14ac:dyDescent="0.15">
      <c r="A208" s="123">
        <v>444</v>
      </c>
      <c r="B208" s="123">
        <v>9101131</v>
      </c>
      <c r="C208" s="123" t="s">
        <v>2023</v>
      </c>
      <c r="D208" s="123" t="s">
        <v>1652</v>
      </c>
    </row>
    <row r="209" spans="1:4" x14ac:dyDescent="0.15">
      <c r="A209" s="123">
        <v>454</v>
      </c>
      <c r="B209" s="123">
        <v>9101135</v>
      </c>
      <c r="C209" s="123" t="s">
        <v>2023</v>
      </c>
      <c r="D209" s="123" t="s">
        <v>1665</v>
      </c>
    </row>
    <row r="210" spans="1:4" x14ac:dyDescent="0.15">
      <c r="A210" s="123">
        <v>455</v>
      </c>
      <c r="B210" s="123">
        <v>9101136</v>
      </c>
      <c r="C210" s="123" t="s">
        <v>2023</v>
      </c>
      <c r="D210" s="123" t="s">
        <v>1653</v>
      </c>
    </row>
    <row r="211" spans="1:4" x14ac:dyDescent="0.15">
      <c r="A211" s="123">
        <v>466</v>
      </c>
      <c r="B211" s="123">
        <v>9101141</v>
      </c>
      <c r="C211" s="123" t="s">
        <v>2023</v>
      </c>
      <c r="D211" s="123" t="s">
        <v>1669</v>
      </c>
    </row>
    <row r="212" spans="1:4" x14ac:dyDescent="0.15">
      <c r="A212" s="123">
        <v>467</v>
      </c>
      <c r="B212" s="123">
        <v>9101142</v>
      </c>
      <c r="C212" s="123" t="s">
        <v>2023</v>
      </c>
      <c r="D212" s="123" t="s">
        <v>1654</v>
      </c>
    </row>
    <row r="213" spans="1:4" x14ac:dyDescent="0.15">
      <c r="A213" s="123">
        <v>468</v>
      </c>
      <c r="B213" s="123">
        <v>9101143</v>
      </c>
      <c r="C213" s="123" t="s">
        <v>2023</v>
      </c>
      <c r="D213" s="123" t="s">
        <v>1670</v>
      </c>
    </row>
    <row r="214" spans="1:4" x14ac:dyDescent="0.15">
      <c r="A214" s="123">
        <v>469</v>
      </c>
      <c r="B214" s="123">
        <v>9101144</v>
      </c>
      <c r="C214" s="123" t="s">
        <v>2023</v>
      </c>
      <c r="D214" s="123" t="s">
        <v>1663</v>
      </c>
    </row>
    <row r="215" spans="1:4" x14ac:dyDescent="0.15">
      <c r="A215" s="123">
        <v>470</v>
      </c>
      <c r="B215" s="123">
        <v>9101201</v>
      </c>
      <c r="C215" s="123" t="s">
        <v>2023</v>
      </c>
      <c r="D215" s="123" t="s">
        <v>1641</v>
      </c>
    </row>
    <row r="216" spans="1:4" x14ac:dyDescent="0.15">
      <c r="A216" s="123">
        <v>471</v>
      </c>
      <c r="B216" s="123">
        <v>9101202</v>
      </c>
      <c r="C216" s="123" t="s">
        <v>2023</v>
      </c>
      <c r="D216" s="123" t="s">
        <v>1633</v>
      </c>
    </row>
    <row r="217" spans="1:4" x14ac:dyDescent="0.15">
      <c r="A217" s="123">
        <v>472</v>
      </c>
      <c r="B217" s="123">
        <v>9101203</v>
      </c>
      <c r="C217" s="123" t="s">
        <v>2023</v>
      </c>
      <c r="D217" s="123" t="s">
        <v>1625</v>
      </c>
    </row>
    <row r="218" spans="1:4" x14ac:dyDescent="0.15">
      <c r="A218" s="123">
        <v>473</v>
      </c>
      <c r="B218" s="123">
        <v>9101204</v>
      </c>
      <c r="C218" s="123" t="s">
        <v>2023</v>
      </c>
      <c r="D218" s="123" t="s">
        <v>1623</v>
      </c>
    </row>
    <row r="219" spans="1:4" x14ac:dyDescent="0.15">
      <c r="A219" s="123">
        <v>474</v>
      </c>
      <c r="B219" s="123">
        <v>9101205</v>
      </c>
      <c r="C219" s="123" t="s">
        <v>2023</v>
      </c>
      <c r="D219" s="123" t="s">
        <v>1671</v>
      </c>
    </row>
    <row r="220" spans="1:4" x14ac:dyDescent="0.15">
      <c r="A220" s="123">
        <v>475</v>
      </c>
      <c r="B220" s="123">
        <v>9101206</v>
      </c>
      <c r="C220" s="123" t="s">
        <v>2023</v>
      </c>
      <c r="D220" s="123" t="s">
        <v>1638</v>
      </c>
    </row>
    <row r="221" spans="1:4" x14ac:dyDescent="0.15">
      <c r="A221" s="123">
        <v>476</v>
      </c>
      <c r="B221" s="123">
        <v>9101211</v>
      </c>
      <c r="C221" s="123" t="s">
        <v>2023</v>
      </c>
      <c r="D221" s="123" t="s">
        <v>1645</v>
      </c>
    </row>
    <row r="222" spans="1:4" x14ac:dyDescent="0.15">
      <c r="A222" s="123">
        <v>477</v>
      </c>
      <c r="B222" s="123">
        <v>9101212</v>
      </c>
      <c r="C222" s="123" t="s">
        <v>2023</v>
      </c>
      <c r="D222" s="123" t="s">
        <v>1643</v>
      </c>
    </row>
    <row r="223" spans="1:4" x14ac:dyDescent="0.15">
      <c r="A223" s="123">
        <v>478</v>
      </c>
      <c r="B223" s="123">
        <v>9101213</v>
      </c>
      <c r="C223" s="123" t="s">
        <v>2023</v>
      </c>
      <c r="D223" s="123" t="s">
        <v>1636</v>
      </c>
    </row>
    <row r="224" spans="1:4" x14ac:dyDescent="0.15">
      <c r="A224" s="123">
        <v>479</v>
      </c>
      <c r="B224" s="123">
        <v>9101214</v>
      </c>
      <c r="C224" s="123" t="s">
        <v>2023</v>
      </c>
      <c r="D224" s="123" t="s">
        <v>619</v>
      </c>
    </row>
    <row r="225" spans="1:4" x14ac:dyDescent="0.15">
      <c r="A225" s="123">
        <v>480</v>
      </c>
      <c r="B225" s="123">
        <v>9101215</v>
      </c>
      <c r="C225" s="123" t="s">
        <v>2023</v>
      </c>
      <c r="D225" s="123" t="s">
        <v>1642</v>
      </c>
    </row>
    <row r="226" spans="1:4" x14ac:dyDescent="0.15">
      <c r="A226" s="123">
        <v>481</v>
      </c>
      <c r="B226" s="123">
        <v>9101216</v>
      </c>
      <c r="C226" s="123" t="s">
        <v>2023</v>
      </c>
      <c r="D226" s="123" t="s">
        <v>1630</v>
      </c>
    </row>
    <row r="227" spans="1:4" x14ac:dyDescent="0.15">
      <c r="A227" s="123">
        <v>482</v>
      </c>
      <c r="B227" s="123">
        <v>9101217</v>
      </c>
      <c r="C227" s="123" t="s">
        <v>2023</v>
      </c>
      <c r="D227" s="123" t="s">
        <v>1619</v>
      </c>
    </row>
    <row r="228" spans="1:4" x14ac:dyDescent="0.15">
      <c r="A228" s="123">
        <v>483</v>
      </c>
      <c r="B228" s="123">
        <v>9101218</v>
      </c>
      <c r="C228" s="123" t="s">
        <v>2023</v>
      </c>
      <c r="D228" s="123" t="s">
        <v>1639</v>
      </c>
    </row>
    <row r="229" spans="1:4" x14ac:dyDescent="0.15">
      <c r="A229" s="123">
        <v>484</v>
      </c>
      <c r="B229" s="123">
        <v>9101221</v>
      </c>
      <c r="C229" s="123" t="s">
        <v>2023</v>
      </c>
      <c r="D229" s="123" t="s">
        <v>663</v>
      </c>
    </row>
    <row r="230" spans="1:4" x14ac:dyDescent="0.15">
      <c r="A230" s="123">
        <v>485</v>
      </c>
      <c r="B230" s="123">
        <v>9101222</v>
      </c>
      <c r="C230" s="123" t="s">
        <v>2023</v>
      </c>
      <c r="D230" s="123" t="s">
        <v>1634</v>
      </c>
    </row>
    <row r="231" spans="1:4" x14ac:dyDescent="0.15">
      <c r="A231" s="123">
        <v>486</v>
      </c>
      <c r="B231" s="123">
        <v>9101223</v>
      </c>
      <c r="C231" s="123" t="s">
        <v>2023</v>
      </c>
      <c r="D231" s="123" t="s">
        <v>1629</v>
      </c>
    </row>
    <row r="232" spans="1:4" x14ac:dyDescent="0.15">
      <c r="A232" s="123">
        <v>487</v>
      </c>
      <c r="B232" s="123">
        <v>9101224</v>
      </c>
      <c r="C232" s="123" t="s">
        <v>2023</v>
      </c>
      <c r="D232" s="123" t="s">
        <v>1637</v>
      </c>
    </row>
    <row r="233" spans="1:4" x14ac:dyDescent="0.15">
      <c r="A233" s="123">
        <v>488</v>
      </c>
      <c r="B233" s="123">
        <v>9101225</v>
      </c>
      <c r="C233" s="123" t="s">
        <v>2023</v>
      </c>
      <c r="D233" s="123" t="s">
        <v>1627</v>
      </c>
    </row>
    <row r="234" spans="1:4" x14ac:dyDescent="0.15">
      <c r="A234" s="123">
        <v>489</v>
      </c>
      <c r="B234" s="123">
        <v>9101226</v>
      </c>
      <c r="C234" s="123" t="s">
        <v>2023</v>
      </c>
      <c r="D234" s="123" t="s">
        <v>561</v>
      </c>
    </row>
    <row r="235" spans="1:4" x14ac:dyDescent="0.15">
      <c r="A235" s="123">
        <v>490</v>
      </c>
      <c r="B235" s="123">
        <v>9101227</v>
      </c>
      <c r="C235" s="123" t="s">
        <v>2023</v>
      </c>
      <c r="D235" s="123" t="s">
        <v>1618</v>
      </c>
    </row>
    <row r="236" spans="1:4" x14ac:dyDescent="0.15">
      <c r="A236" s="123">
        <v>491</v>
      </c>
      <c r="B236" s="123">
        <v>9101228</v>
      </c>
      <c r="C236" s="123" t="s">
        <v>2023</v>
      </c>
      <c r="D236" s="123" t="s">
        <v>1632</v>
      </c>
    </row>
    <row r="237" spans="1:4" x14ac:dyDescent="0.15">
      <c r="A237" s="123">
        <v>492</v>
      </c>
      <c r="B237" s="123">
        <v>9101301</v>
      </c>
      <c r="C237" s="123" t="s">
        <v>2023</v>
      </c>
      <c r="D237" s="123" t="s">
        <v>1640</v>
      </c>
    </row>
    <row r="238" spans="1:4" x14ac:dyDescent="0.15">
      <c r="A238" s="123">
        <v>493</v>
      </c>
      <c r="B238" s="123">
        <v>9101302</v>
      </c>
      <c r="C238" s="123" t="s">
        <v>2023</v>
      </c>
      <c r="D238" s="123" t="s">
        <v>1621</v>
      </c>
    </row>
    <row r="239" spans="1:4" x14ac:dyDescent="0.15">
      <c r="A239" s="123">
        <v>494</v>
      </c>
      <c r="B239" s="123">
        <v>9101303</v>
      </c>
      <c r="C239" s="123" t="s">
        <v>2023</v>
      </c>
      <c r="D239" s="123" t="s">
        <v>1644</v>
      </c>
    </row>
    <row r="240" spans="1:4" x14ac:dyDescent="0.15">
      <c r="A240" s="123">
        <v>495</v>
      </c>
      <c r="B240" s="123">
        <v>9101304</v>
      </c>
      <c r="C240" s="123" t="s">
        <v>2023</v>
      </c>
      <c r="D240" s="123" t="s">
        <v>1672</v>
      </c>
    </row>
    <row r="241" spans="1:4" x14ac:dyDescent="0.15">
      <c r="A241" s="123">
        <v>496</v>
      </c>
      <c r="B241" s="123">
        <v>9101305</v>
      </c>
      <c r="C241" s="123" t="s">
        <v>2023</v>
      </c>
      <c r="D241" s="123" t="s">
        <v>767</v>
      </c>
    </row>
    <row r="242" spans="1:4" x14ac:dyDescent="0.15">
      <c r="A242" s="123">
        <v>497</v>
      </c>
      <c r="B242" s="123">
        <v>9101311</v>
      </c>
      <c r="C242" s="123" t="s">
        <v>2023</v>
      </c>
      <c r="D242" s="123" t="s">
        <v>1624</v>
      </c>
    </row>
    <row r="243" spans="1:4" x14ac:dyDescent="0.15">
      <c r="A243" s="123">
        <v>498</v>
      </c>
      <c r="B243" s="123">
        <v>9101312</v>
      </c>
      <c r="C243" s="123" t="s">
        <v>2023</v>
      </c>
      <c r="D243" s="123" t="s">
        <v>875</v>
      </c>
    </row>
    <row r="244" spans="1:4" x14ac:dyDescent="0.15">
      <c r="A244" s="123">
        <v>499</v>
      </c>
      <c r="B244" s="123">
        <v>9101313</v>
      </c>
      <c r="C244" s="123" t="s">
        <v>2023</v>
      </c>
      <c r="D244" s="123" t="s">
        <v>1620</v>
      </c>
    </row>
    <row r="245" spans="1:4" x14ac:dyDescent="0.15">
      <c r="A245" s="123">
        <v>500</v>
      </c>
      <c r="B245" s="123">
        <v>9101314</v>
      </c>
      <c r="C245" s="123" t="s">
        <v>2023</v>
      </c>
      <c r="D245" s="123" t="s">
        <v>1628</v>
      </c>
    </row>
    <row r="246" spans="1:4" x14ac:dyDescent="0.15">
      <c r="A246" s="123">
        <v>501</v>
      </c>
      <c r="B246" s="123">
        <v>9101315</v>
      </c>
      <c r="C246" s="123" t="s">
        <v>2023</v>
      </c>
      <c r="D246" s="123" t="s">
        <v>1635</v>
      </c>
    </row>
    <row r="247" spans="1:4" x14ac:dyDescent="0.15">
      <c r="A247" s="123">
        <v>502</v>
      </c>
      <c r="B247" s="123">
        <v>9101316</v>
      </c>
      <c r="C247" s="123" t="s">
        <v>2023</v>
      </c>
      <c r="D247" s="123" t="s">
        <v>1622</v>
      </c>
    </row>
    <row r="248" spans="1:4" x14ac:dyDescent="0.15">
      <c r="A248" s="123">
        <v>503</v>
      </c>
      <c r="B248" s="123">
        <v>9101321</v>
      </c>
      <c r="C248" s="123" t="s">
        <v>2023</v>
      </c>
      <c r="D248" s="123" t="s">
        <v>1631</v>
      </c>
    </row>
    <row r="249" spans="1:4" x14ac:dyDescent="0.15">
      <c r="A249" s="123">
        <v>504</v>
      </c>
      <c r="B249" s="123">
        <v>9101322</v>
      </c>
      <c r="C249" s="123" t="s">
        <v>2023</v>
      </c>
      <c r="D249" s="123" t="s">
        <v>829</v>
      </c>
    </row>
    <row r="250" spans="1:4" x14ac:dyDescent="0.15">
      <c r="A250" s="123">
        <v>505</v>
      </c>
      <c r="B250" s="123">
        <v>9101323</v>
      </c>
      <c r="C250" s="123" t="s">
        <v>2023</v>
      </c>
      <c r="D250" s="123" t="s">
        <v>1617</v>
      </c>
    </row>
    <row r="251" spans="1:4" x14ac:dyDescent="0.15">
      <c r="A251" s="123">
        <v>506</v>
      </c>
      <c r="B251" s="123">
        <v>9101324</v>
      </c>
      <c r="C251" s="123" t="s">
        <v>2023</v>
      </c>
      <c r="D251" s="123" t="s">
        <v>920</v>
      </c>
    </row>
    <row r="252" spans="1:4" x14ac:dyDescent="0.15">
      <c r="A252" s="123">
        <v>507</v>
      </c>
      <c r="B252" s="123">
        <v>9101325</v>
      </c>
      <c r="C252" s="123" t="s">
        <v>2023</v>
      </c>
      <c r="D252" s="123" t="s">
        <v>1626</v>
      </c>
    </row>
    <row r="253" spans="1:4" x14ac:dyDescent="0.15">
      <c r="A253" s="123">
        <v>508</v>
      </c>
      <c r="B253" s="123">
        <v>9101326</v>
      </c>
      <c r="C253" s="123" t="s">
        <v>2023</v>
      </c>
      <c r="D253" s="123" t="s">
        <v>1646</v>
      </c>
    </row>
    <row r="254" spans="1:4" x14ac:dyDescent="0.15">
      <c r="A254" s="123">
        <v>509</v>
      </c>
      <c r="B254" s="123">
        <v>9102141</v>
      </c>
      <c r="C254" s="123" t="s">
        <v>112</v>
      </c>
      <c r="D254" s="123" t="s">
        <v>360</v>
      </c>
    </row>
    <row r="255" spans="1:4" x14ac:dyDescent="0.15">
      <c r="A255" s="123">
        <v>510</v>
      </c>
      <c r="B255" s="123">
        <v>9102142</v>
      </c>
      <c r="C255" s="123" t="s">
        <v>112</v>
      </c>
      <c r="D255" s="123" t="s">
        <v>490</v>
      </c>
    </row>
    <row r="256" spans="1:4" x14ac:dyDescent="0.15">
      <c r="A256" s="123">
        <v>511</v>
      </c>
      <c r="B256" s="123">
        <v>9102143</v>
      </c>
      <c r="C256" s="123" t="s">
        <v>112</v>
      </c>
      <c r="D256" s="123" t="s">
        <v>299</v>
      </c>
    </row>
    <row r="257" spans="1:4" x14ac:dyDescent="0.15">
      <c r="A257" s="123">
        <v>512</v>
      </c>
      <c r="B257" s="123">
        <v>9102144</v>
      </c>
      <c r="C257" s="123" t="s">
        <v>112</v>
      </c>
      <c r="D257" s="123" t="s">
        <v>224</v>
      </c>
    </row>
    <row r="258" spans="1:4" x14ac:dyDescent="0.15">
      <c r="A258" s="123">
        <v>513</v>
      </c>
      <c r="B258" s="123">
        <v>9102145</v>
      </c>
      <c r="C258" s="123" t="s">
        <v>112</v>
      </c>
      <c r="D258" s="123" t="s">
        <v>408</v>
      </c>
    </row>
    <row r="259" spans="1:4" x14ac:dyDescent="0.15">
      <c r="A259" s="123">
        <v>514</v>
      </c>
      <c r="B259" s="123">
        <v>9102146</v>
      </c>
      <c r="C259" s="123" t="s">
        <v>112</v>
      </c>
      <c r="D259" s="123" t="s">
        <v>323</v>
      </c>
    </row>
    <row r="260" spans="1:4" x14ac:dyDescent="0.15">
      <c r="A260" s="123">
        <v>515</v>
      </c>
      <c r="B260" s="123">
        <v>9102147</v>
      </c>
      <c r="C260" s="123" t="s">
        <v>112</v>
      </c>
      <c r="D260" s="123" t="s">
        <v>332</v>
      </c>
    </row>
    <row r="261" spans="1:4" x14ac:dyDescent="0.15">
      <c r="A261" s="123">
        <v>516</v>
      </c>
      <c r="B261" s="123">
        <v>9102148</v>
      </c>
      <c r="C261" s="123" t="s">
        <v>112</v>
      </c>
      <c r="D261" s="123" t="s">
        <v>304</v>
      </c>
    </row>
    <row r="262" spans="1:4" x14ac:dyDescent="0.15">
      <c r="A262" s="123">
        <v>517</v>
      </c>
      <c r="B262" s="123">
        <v>9102149</v>
      </c>
      <c r="C262" s="123" t="s">
        <v>112</v>
      </c>
      <c r="D262" s="123" t="s">
        <v>391</v>
      </c>
    </row>
    <row r="263" spans="1:4" x14ac:dyDescent="0.15">
      <c r="A263" s="123">
        <v>518</v>
      </c>
      <c r="B263" s="123">
        <v>9102151</v>
      </c>
      <c r="C263" s="123" t="s">
        <v>112</v>
      </c>
      <c r="D263" s="123" t="s">
        <v>127</v>
      </c>
    </row>
    <row r="264" spans="1:4" x14ac:dyDescent="0.15">
      <c r="A264" s="123">
        <v>519</v>
      </c>
      <c r="B264" s="123">
        <v>9102152</v>
      </c>
      <c r="C264" s="123" t="s">
        <v>112</v>
      </c>
      <c r="D264" s="123" t="s">
        <v>126</v>
      </c>
    </row>
    <row r="265" spans="1:4" x14ac:dyDescent="0.15">
      <c r="A265" s="123">
        <v>520</v>
      </c>
      <c r="B265" s="123">
        <v>9102153</v>
      </c>
      <c r="C265" s="123" t="s">
        <v>112</v>
      </c>
      <c r="D265" s="123" t="s">
        <v>249</v>
      </c>
    </row>
    <row r="266" spans="1:4" x14ac:dyDescent="0.15">
      <c r="A266" s="123">
        <v>521</v>
      </c>
      <c r="B266" s="123">
        <v>9102154</v>
      </c>
      <c r="C266" s="123" t="s">
        <v>112</v>
      </c>
      <c r="D266" s="123" t="s">
        <v>458</v>
      </c>
    </row>
    <row r="267" spans="1:4" x14ac:dyDescent="0.15">
      <c r="A267" s="123">
        <v>522</v>
      </c>
      <c r="B267" s="123">
        <v>9102155</v>
      </c>
      <c r="C267" s="123" t="s">
        <v>112</v>
      </c>
      <c r="D267" s="123" t="s">
        <v>333</v>
      </c>
    </row>
    <row r="268" spans="1:4" x14ac:dyDescent="0.15">
      <c r="A268" s="123">
        <v>523</v>
      </c>
      <c r="B268" s="123">
        <v>9102156</v>
      </c>
      <c r="C268" s="123" t="s">
        <v>112</v>
      </c>
      <c r="D268" s="123" t="s">
        <v>215</v>
      </c>
    </row>
    <row r="269" spans="1:4" x14ac:dyDescent="0.15">
      <c r="A269" s="123">
        <v>524</v>
      </c>
      <c r="B269" s="123">
        <v>9102157</v>
      </c>
      <c r="C269" s="123" t="s">
        <v>112</v>
      </c>
      <c r="D269" s="123" t="s">
        <v>426</v>
      </c>
    </row>
    <row r="270" spans="1:4" x14ac:dyDescent="0.15">
      <c r="A270" s="123">
        <v>525</v>
      </c>
      <c r="B270" s="123">
        <v>9102161</v>
      </c>
      <c r="C270" s="123" t="s">
        <v>112</v>
      </c>
      <c r="D270" s="123" t="s">
        <v>544</v>
      </c>
    </row>
    <row r="271" spans="1:4" x14ac:dyDescent="0.15">
      <c r="A271" s="123">
        <v>526</v>
      </c>
      <c r="B271" s="123">
        <v>9102162</v>
      </c>
      <c r="C271" s="123" t="s">
        <v>112</v>
      </c>
      <c r="D271" s="123" t="s">
        <v>510</v>
      </c>
    </row>
    <row r="272" spans="1:4" x14ac:dyDescent="0.15">
      <c r="A272" s="123">
        <v>527</v>
      </c>
      <c r="B272" s="123">
        <v>9102163</v>
      </c>
      <c r="C272" s="123" t="s">
        <v>112</v>
      </c>
      <c r="D272" s="123" t="s">
        <v>399</v>
      </c>
    </row>
    <row r="273" spans="1:4" x14ac:dyDescent="0.15">
      <c r="A273" s="123">
        <v>528</v>
      </c>
      <c r="B273" s="123">
        <v>9102164</v>
      </c>
      <c r="C273" s="123" t="s">
        <v>112</v>
      </c>
      <c r="D273" s="123" t="s">
        <v>467</v>
      </c>
    </row>
    <row r="274" spans="1:4" x14ac:dyDescent="0.15">
      <c r="A274" s="123">
        <v>529</v>
      </c>
      <c r="B274" s="123">
        <v>9102165</v>
      </c>
      <c r="C274" s="123" t="s">
        <v>112</v>
      </c>
      <c r="D274" s="123" t="s">
        <v>390</v>
      </c>
    </row>
    <row r="275" spans="1:4" x14ac:dyDescent="0.15">
      <c r="A275" s="123">
        <v>530</v>
      </c>
      <c r="B275" s="123">
        <v>9102166</v>
      </c>
      <c r="C275" s="123" t="s">
        <v>112</v>
      </c>
      <c r="D275" s="123" t="s">
        <v>334</v>
      </c>
    </row>
    <row r="276" spans="1:4" x14ac:dyDescent="0.15">
      <c r="A276" s="123">
        <v>531</v>
      </c>
      <c r="B276" s="123">
        <v>9102167</v>
      </c>
      <c r="C276" s="123" t="s">
        <v>112</v>
      </c>
      <c r="D276" s="123" t="s">
        <v>531</v>
      </c>
    </row>
    <row r="277" spans="1:4" x14ac:dyDescent="0.15">
      <c r="A277" s="123">
        <v>532</v>
      </c>
      <c r="B277" s="123">
        <v>9102171</v>
      </c>
      <c r="C277" s="123" t="s">
        <v>112</v>
      </c>
      <c r="D277" s="123" t="s">
        <v>134</v>
      </c>
    </row>
    <row r="278" spans="1:4" x14ac:dyDescent="0.15">
      <c r="A278" s="123">
        <v>533</v>
      </c>
      <c r="B278" s="123">
        <v>9102172</v>
      </c>
      <c r="C278" s="123" t="s">
        <v>112</v>
      </c>
      <c r="D278" s="123" t="s">
        <v>133</v>
      </c>
    </row>
    <row r="279" spans="1:4" x14ac:dyDescent="0.15">
      <c r="A279" s="123">
        <v>534</v>
      </c>
      <c r="B279" s="123">
        <v>9102173</v>
      </c>
      <c r="C279" s="123" t="s">
        <v>112</v>
      </c>
      <c r="D279" s="123" t="s">
        <v>321</v>
      </c>
    </row>
    <row r="280" spans="1:4" x14ac:dyDescent="0.15">
      <c r="A280" s="123">
        <v>535</v>
      </c>
      <c r="B280" s="123">
        <v>9102174</v>
      </c>
      <c r="C280" s="123" t="s">
        <v>112</v>
      </c>
      <c r="D280" s="123" t="s">
        <v>222</v>
      </c>
    </row>
    <row r="281" spans="1:4" x14ac:dyDescent="0.15">
      <c r="A281" s="123">
        <v>536</v>
      </c>
      <c r="B281" s="123">
        <v>9102175</v>
      </c>
      <c r="C281" s="123" t="s">
        <v>112</v>
      </c>
      <c r="D281" s="123" t="s">
        <v>178</v>
      </c>
    </row>
    <row r="282" spans="1:4" x14ac:dyDescent="0.15">
      <c r="A282" s="123">
        <v>537</v>
      </c>
      <c r="B282" s="123">
        <v>9102176</v>
      </c>
      <c r="C282" s="123" t="s">
        <v>112</v>
      </c>
      <c r="D282" s="123" t="s">
        <v>389</v>
      </c>
    </row>
    <row r="283" spans="1:4" x14ac:dyDescent="0.15">
      <c r="A283" s="123">
        <v>538</v>
      </c>
      <c r="B283" s="123">
        <v>9102177</v>
      </c>
      <c r="C283" s="123" t="s">
        <v>112</v>
      </c>
      <c r="D283" s="123" t="s">
        <v>158</v>
      </c>
    </row>
    <row r="284" spans="1:4" x14ac:dyDescent="0.15">
      <c r="A284" s="123">
        <v>539</v>
      </c>
      <c r="B284" s="123">
        <v>9102178</v>
      </c>
      <c r="C284" s="123" t="s">
        <v>112</v>
      </c>
      <c r="D284" s="123" t="s">
        <v>395</v>
      </c>
    </row>
    <row r="285" spans="1:4" x14ac:dyDescent="0.15">
      <c r="A285" s="123">
        <v>540</v>
      </c>
      <c r="B285" s="123">
        <v>9102201</v>
      </c>
      <c r="C285" s="123" t="s">
        <v>112</v>
      </c>
      <c r="D285" s="123" t="s">
        <v>295</v>
      </c>
    </row>
    <row r="286" spans="1:4" x14ac:dyDescent="0.15">
      <c r="A286" s="123">
        <v>541</v>
      </c>
      <c r="B286" s="123">
        <v>9102202</v>
      </c>
      <c r="C286" s="123" t="s">
        <v>112</v>
      </c>
      <c r="D286" s="123" t="s">
        <v>398</v>
      </c>
    </row>
    <row r="287" spans="1:4" x14ac:dyDescent="0.15">
      <c r="A287" s="123">
        <v>542</v>
      </c>
      <c r="B287" s="123">
        <v>9102203</v>
      </c>
      <c r="C287" s="123" t="s">
        <v>112</v>
      </c>
      <c r="D287" s="123" t="s">
        <v>428</v>
      </c>
    </row>
    <row r="288" spans="1:4" x14ac:dyDescent="0.15">
      <c r="A288" s="123">
        <v>543</v>
      </c>
      <c r="B288" s="123">
        <v>9102204</v>
      </c>
      <c r="C288" s="123" t="s">
        <v>112</v>
      </c>
      <c r="D288" s="123" t="s">
        <v>516</v>
      </c>
    </row>
    <row r="289" spans="1:4" x14ac:dyDescent="0.15">
      <c r="A289" s="123">
        <v>544</v>
      </c>
      <c r="B289" s="123">
        <v>9102205</v>
      </c>
      <c r="C289" s="123" t="s">
        <v>112</v>
      </c>
      <c r="D289" s="123" t="s">
        <v>207</v>
      </c>
    </row>
    <row r="290" spans="1:4" x14ac:dyDescent="0.15">
      <c r="A290" s="123">
        <v>545</v>
      </c>
      <c r="B290" s="123">
        <v>9102206</v>
      </c>
      <c r="C290" s="123" t="s">
        <v>112</v>
      </c>
      <c r="D290" s="123" t="s">
        <v>2904</v>
      </c>
    </row>
    <row r="291" spans="1:4" x14ac:dyDescent="0.15">
      <c r="A291" s="123">
        <v>546</v>
      </c>
      <c r="B291" s="123">
        <v>9102207</v>
      </c>
      <c r="C291" s="123" t="s">
        <v>112</v>
      </c>
      <c r="D291" s="123" t="s">
        <v>2905</v>
      </c>
    </row>
    <row r="292" spans="1:4" x14ac:dyDescent="0.15">
      <c r="A292" s="123">
        <v>547</v>
      </c>
      <c r="B292" s="123">
        <v>9102208</v>
      </c>
      <c r="C292" s="123" t="s">
        <v>112</v>
      </c>
      <c r="D292" s="123" t="s">
        <v>2906</v>
      </c>
    </row>
    <row r="293" spans="1:4" x14ac:dyDescent="0.15">
      <c r="A293" s="123">
        <v>548</v>
      </c>
      <c r="B293" s="123">
        <v>9102211</v>
      </c>
      <c r="C293" s="123" t="s">
        <v>112</v>
      </c>
      <c r="D293" s="123" t="s">
        <v>169</v>
      </c>
    </row>
    <row r="294" spans="1:4" x14ac:dyDescent="0.15">
      <c r="A294" s="123">
        <v>549</v>
      </c>
      <c r="B294" s="123">
        <v>9102212</v>
      </c>
      <c r="C294" s="123" t="s">
        <v>112</v>
      </c>
      <c r="D294" s="123" t="s">
        <v>281</v>
      </c>
    </row>
    <row r="295" spans="1:4" x14ac:dyDescent="0.15">
      <c r="A295" s="123">
        <v>550</v>
      </c>
      <c r="B295" s="123">
        <v>9102213</v>
      </c>
      <c r="C295" s="123" t="s">
        <v>112</v>
      </c>
      <c r="D295" s="123" t="s">
        <v>180</v>
      </c>
    </row>
    <row r="296" spans="1:4" x14ac:dyDescent="0.15">
      <c r="A296" s="123">
        <v>551</v>
      </c>
      <c r="B296" s="123">
        <v>9102214</v>
      </c>
      <c r="C296" s="123" t="s">
        <v>112</v>
      </c>
      <c r="D296" s="123" t="s">
        <v>469</v>
      </c>
    </row>
    <row r="297" spans="1:4" x14ac:dyDescent="0.15">
      <c r="A297" s="123">
        <v>552</v>
      </c>
      <c r="B297" s="123">
        <v>9102221</v>
      </c>
      <c r="C297" s="123" t="s">
        <v>112</v>
      </c>
      <c r="D297" s="123" t="s">
        <v>417</v>
      </c>
    </row>
    <row r="298" spans="1:4" x14ac:dyDescent="0.15">
      <c r="A298" s="123">
        <v>553</v>
      </c>
      <c r="B298" s="123">
        <v>9102222</v>
      </c>
      <c r="C298" s="123" t="s">
        <v>112</v>
      </c>
      <c r="D298" s="123" t="s">
        <v>151</v>
      </c>
    </row>
    <row r="299" spans="1:4" x14ac:dyDescent="0.15">
      <c r="A299" s="123">
        <v>554</v>
      </c>
      <c r="B299" s="123">
        <v>9102223</v>
      </c>
      <c r="C299" s="123" t="s">
        <v>112</v>
      </c>
      <c r="D299" s="123" t="s">
        <v>168</v>
      </c>
    </row>
    <row r="300" spans="1:4" x14ac:dyDescent="0.15">
      <c r="A300" s="123">
        <v>555</v>
      </c>
      <c r="B300" s="123">
        <v>9102224</v>
      </c>
      <c r="C300" s="123" t="s">
        <v>112</v>
      </c>
      <c r="D300" s="123" t="s">
        <v>298</v>
      </c>
    </row>
    <row r="301" spans="1:4" x14ac:dyDescent="0.15">
      <c r="A301" s="123">
        <v>556</v>
      </c>
      <c r="B301" s="123">
        <v>9102225</v>
      </c>
      <c r="C301" s="123" t="s">
        <v>112</v>
      </c>
      <c r="D301" s="123" t="s">
        <v>370</v>
      </c>
    </row>
    <row r="302" spans="1:4" x14ac:dyDescent="0.15">
      <c r="A302" s="123">
        <v>557</v>
      </c>
      <c r="B302" s="123">
        <v>9102226</v>
      </c>
      <c r="C302" s="123" t="s">
        <v>112</v>
      </c>
      <c r="D302" s="123" t="s">
        <v>363</v>
      </c>
    </row>
    <row r="303" spans="1:4" x14ac:dyDescent="0.15">
      <c r="A303" s="123">
        <v>558</v>
      </c>
      <c r="B303" s="123">
        <v>9102227</v>
      </c>
      <c r="C303" s="123" t="s">
        <v>112</v>
      </c>
      <c r="D303" s="123" t="s">
        <v>167</v>
      </c>
    </row>
    <row r="304" spans="1:4" x14ac:dyDescent="0.15">
      <c r="A304" s="123">
        <v>559</v>
      </c>
      <c r="B304" s="123">
        <v>9102331</v>
      </c>
      <c r="C304" s="123" t="s">
        <v>112</v>
      </c>
      <c r="D304" s="123" t="s">
        <v>439</v>
      </c>
    </row>
    <row r="305" spans="1:4" x14ac:dyDescent="0.15">
      <c r="A305" s="123">
        <v>562</v>
      </c>
      <c r="B305" s="123">
        <v>9102333</v>
      </c>
      <c r="C305" s="123" t="s">
        <v>112</v>
      </c>
      <c r="D305" s="123" t="s">
        <v>2907</v>
      </c>
    </row>
    <row r="306" spans="1:4" x14ac:dyDescent="0.15">
      <c r="A306" s="123">
        <v>563</v>
      </c>
      <c r="B306" s="123">
        <v>9102334</v>
      </c>
      <c r="C306" s="123" t="s">
        <v>112</v>
      </c>
      <c r="D306" s="123" t="s">
        <v>189</v>
      </c>
    </row>
    <row r="307" spans="1:4" x14ac:dyDescent="0.15">
      <c r="A307" s="123">
        <v>564</v>
      </c>
      <c r="B307" s="123">
        <v>9102335</v>
      </c>
      <c r="C307" s="123" t="s">
        <v>112</v>
      </c>
      <c r="D307" s="123" t="s">
        <v>436</v>
      </c>
    </row>
    <row r="308" spans="1:4" x14ac:dyDescent="0.15">
      <c r="A308" s="123">
        <v>565</v>
      </c>
      <c r="B308" s="123">
        <v>9102336</v>
      </c>
      <c r="C308" s="123" t="s">
        <v>112</v>
      </c>
      <c r="D308" s="123" t="s">
        <v>418</v>
      </c>
    </row>
    <row r="309" spans="1:4" x14ac:dyDescent="0.15">
      <c r="A309" s="123">
        <v>566</v>
      </c>
      <c r="B309" s="123">
        <v>9102337</v>
      </c>
      <c r="C309" s="123" t="s">
        <v>112</v>
      </c>
      <c r="D309" s="123" t="s">
        <v>2908</v>
      </c>
    </row>
    <row r="310" spans="1:4" x14ac:dyDescent="0.15">
      <c r="A310" s="123">
        <v>567</v>
      </c>
      <c r="B310" s="123">
        <v>9102338</v>
      </c>
      <c r="C310" s="123" t="s">
        <v>112</v>
      </c>
      <c r="D310" s="123" t="s">
        <v>2909</v>
      </c>
    </row>
    <row r="311" spans="1:4" x14ac:dyDescent="0.15">
      <c r="A311" s="123">
        <v>570</v>
      </c>
      <c r="B311" s="123">
        <v>9102341</v>
      </c>
      <c r="C311" s="123" t="s">
        <v>112</v>
      </c>
      <c r="D311" s="123" t="s">
        <v>455</v>
      </c>
    </row>
    <row r="312" spans="1:4" x14ac:dyDescent="0.15">
      <c r="A312" s="123">
        <v>571</v>
      </c>
      <c r="B312" s="123">
        <v>9102342</v>
      </c>
      <c r="C312" s="123" t="s">
        <v>112</v>
      </c>
      <c r="D312" s="123" t="s">
        <v>460</v>
      </c>
    </row>
    <row r="313" spans="1:4" x14ac:dyDescent="0.15">
      <c r="A313" s="123">
        <v>572</v>
      </c>
      <c r="B313" s="123">
        <v>9102343</v>
      </c>
      <c r="C313" s="123" t="s">
        <v>112</v>
      </c>
      <c r="D313" s="123" t="s">
        <v>507</v>
      </c>
    </row>
    <row r="314" spans="1:4" x14ac:dyDescent="0.15">
      <c r="A314" s="123">
        <v>573</v>
      </c>
      <c r="B314" s="123">
        <v>9102344</v>
      </c>
      <c r="C314" s="123" t="s">
        <v>112</v>
      </c>
      <c r="D314" s="123" t="s">
        <v>509</v>
      </c>
    </row>
    <row r="315" spans="1:4" x14ac:dyDescent="0.15">
      <c r="A315" s="123">
        <v>574</v>
      </c>
      <c r="B315" s="123">
        <v>9102345</v>
      </c>
      <c r="C315" s="123" t="s">
        <v>112</v>
      </c>
      <c r="D315" s="123" t="s">
        <v>495</v>
      </c>
    </row>
    <row r="316" spans="1:4" x14ac:dyDescent="0.15">
      <c r="A316" s="123">
        <v>575</v>
      </c>
      <c r="B316" s="123">
        <v>9102346</v>
      </c>
      <c r="C316" s="123" t="s">
        <v>112</v>
      </c>
      <c r="D316" s="123" t="s">
        <v>349</v>
      </c>
    </row>
    <row r="317" spans="1:4" x14ac:dyDescent="0.15">
      <c r="A317" s="123">
        <v>576</v>
      </c>
      <c r="B317" s="123">
        <v>9102347</v>
      </c>
      <c r="C317" s="123" t="s">
        <v>112</v>
      </c>
      <c r="D317" s="123" t="s">
        <v>283</v>
      </c>
    </row>
    <row r="318" spans="1:4" x14ac:dyDescent="0.15">
      <c r="A318" s="123">
        <v>577</v>
      </c>
      <c r="B318" s="123">
        <v>9102348</v>
      </c>
      <c r="C318" s="123" t="s">
        <v>112</v>
      </c>
      <c r="D318" s="123" t="s">
        <v>303</v>
      </c>
    </row>
    <row r="319" spans="1:4" x14ac:dyDescent="0.15">
      <c r="A319" s="123">
        <v>578</v>
      </c>
      <c r="B319" s="123">
        <v>9102351</v>
      </c>
      <c r="C319" s="123" t="s">
        <v>112</v>
      </c>
      <c r="D319" s="123" t="s">
        <v>517</v>
      </c>
    </row>
    <row r="320" spans="1:4" x14ac:dyDescent="0.15">
      <c r="A320" s="123">
        <v>579</v>
      </c>
      <c r="B320" s="123">
        <v>9102352</v>
      </c>
      <c r="C320" s="123" t="s">
        <v>112</v>
      </c>
      <c r="D320" s="123" t="s">
        <v>267</v>
      </c>
    </row>
    <row r="321" spans="1:4" x14ac:dyDescent="0.15">
      <c r="A321" s="123">
        <v>580</v>
      </c>
      <c r="B321" s="123">
        <v>9102353</v>
      </c>
      <c r="C321" s="123" t="s">
        <v>112</v>
      </c>
      <c r="D321" s="123" t="s">
        <v>266</v>
      </c>
    </row>
    <row r="322" spans="1:4" x14ac:dyDescent="0.15">
      <c r="A322" s="123">
        <v>581</v>
      </c>
      <c r="B322" s="123">
        <v>9102354</v>
      </c>
      <c r="C322" s="123" t="s">
        <v>112</v>
      </c>
      <c r="D322" s="123" t="s">
        <v>452</v>
      </c>
    </row>
    <row r="323" spans="1:4" x14ac:dyDescent="0.15">
      <c r="A323" s="123">
        <v>582</v>
      </c>
      <c r="B323" s="123">
        <v>9102355</v>
      </c>
      <c r="C323" s="123" t="s">
        <v>112</v>
      </c>
      <c r="D323" s="123" t="s">
        <v>419</v>
      </c>
    </row>
    <row r="324" spans="1:4" x14ac:dyDescent="0.15">
      <c r="A324" s="123">
        <v>583</v>
      </c>
      <c r="B324" s="123">
        <v>9102356</v>
      </c>
      <c r="C324" s="123" t="s">
        <v>112</v>
      </c>
      <c r="D324" s="123" t="s">
        <v>257</v>
      </c>
    </row>
    <row r="325" spans="1:4" x14ac:dyDescent="0.15">
      <c r="A325" s="123">
        <v>584</v>
      </c>
      <c r="B325" s="123">
        <v>9102357</v>
      </c>
      <c r="C325" s="123" t="s">
        <v>112</v>
      </c>
      <c r="D325" s="123" t="s">
        <v>117</v>
      </c>
    </row>
    <row r="326" spans="1:4" x14ac:dyDescent="0.15">
      <c r="A326" s="123">
        <v>585</v>
      </c>
      <c r="B326" s="123">
        <v>9102461</v>
      </c>
      <c r="C326" s="123" t="s">
        <v>112</v>
      </c>
      <c r="D326" s="123" t="s">
        <v>508</v>
      </c>
    </row>
    <row r="327" spans="1:4" x14ac:dyDescent="0.15">
      <c r="A327" s="123">
        <v>586</v>
      </c>
      <c r="B327" s="123">
        <v>9102462</v>
      </c>
      <c r="C327" s="123" t="s">
        <v>112</v>
      </c>
      <c r="D327" s="123" t="s">
        <v>237</v>
      </c>
    </row>
    <row r="328" spans="1:4" x14ac:dyDescent="0.15">
      <c r="A328" s="123">
        <v>587</v>
      </c>
      <c r="B328" s="123">
        <v>9102463</v>
      </c>
      <c r="C328" s="123" t="s">
        <v>112</v>
      </c>
      <c r="D328" s="123" t="s">
        <v>120</v>
      </c>
    </row>
    <row r="329" spans="1:4" x14ac:dyDescent="0.15">
      <c r="A329" s="123">
        <v>588</v>
      </c>
      <c r="B329" s="123">
        <v>9102464</v>
      </c>
      <c r="C329" s="123" t="s">
        <v>112</v>
      </c>
      <c r="D329" s="123" t="s">
        <v>412</v>
      </c>
    </row>
    <row r="330" spans="1:4" x14ac:dyDescent="0.15">
      <c r="A330" s="123">
        <v>589</v>
      </c>
      <c r="B330" s="123">
        <v>9102465</v>
      </c>
      <c r="C330" s="123" t="s">
        <v>112</v>
      </c>
      <c r="D330" s="123" t="s">
        <v>197</v>
      </c>
    </row>
    <row r="331" spans="1:4" x14ac:dyDescent="0.15">
      <c r="A331" s="123">
        <v>590</v>
      </c>
      <c r="B331" s="123">
        <v>9102466</v>
      </c>
      <c r="C331" s="123" t="s">
        <v>112</v>
      </c>
      <c r="D331" s="123" t="s">
        <v>422</v>
      </c>
    </row>
    <row r="332" spans="1:4" x14ac:dyDescent="0.15">
      <c r="A332" s="123">
        <v>591</v>
      </c>
      <c r="B332" s="123">
        <v>9102471</v>
      </c>
      <c r="C332" s="123" t="s">
        <v>112</v>
      </c>
      <c r="D332" s="123" t="s">
        <v>424</v>
      </c>
    </row>
    <row r="333" spans="1:4" x14ac:dyDescent="0.15">
      <c r="A333" s="123">
        <v>592</v>
      </c>
      <c r="B333" s="123">
        <v>9102472</v>
      </c>
      <c r="C333" s="123" t="s">
        <v>112</v>
      </c>
      <c r="D333" s="123" t="s">
        <v>456</v>
      </c>
    </row>
    <row r="334" spans="1:4" x14ac:dyDescent="0.15">
      <c r="A334" s="123">
        <v>593</v>
      </c>
      <c r="B334" s="123">
        <v>9102473</v>
      </c>
      <c r="C334" s="123" t="s">
        <v>112</v>
      </c>
      <c r="D334" s="123" t="s">
        <v>539</v>
      </c>
    </row>
    <row r="335" spans="1:4" x14ac:dyDescent="0.15">
      <c r="A335" s="123">
        <v>594</v>
      </c>
      <c r="B335" s="123">
        <v>9102474</v>
      </c>
      <c r="C335" s="123" t="s">
        <v>112</v>
      </c>
      <c r="D335" s="123" t="s">
        <v>202</v>
      </c>
    </row>
    <row r="336" spans="1:4" x14ac:dyDescent="0.15">
      <c r="A336" s="123">
        <v>595</v>
      </c>
      <c r="B336" s="123">
        <v>9102475</v>
      </c>
      <c r="C336" s="123" t="s">
        <v>112</v>
      </c>
      <c r="D336" s="123" t="s">
        <v>115</v>
      </c>
    </row>
    <row r="337" spans="1:4" x14ac:dyDescent="0.15">
      <c r="A337" s="123">
        <v>607</v>
      </c>
      <c r="B337" s="123">
        <v>9102501</v>
      </c>
      <c r="C337" s="123" t="s">
        <v>2024</v>
      </c>
      <c r="D337" s="123" t="s">
        <v>1702</v>
      </c>
    </row>
    <row r="338" spans="1:4" x14ac:dyDescent="0.15">
      <c r="A338" s="123">
        <v>608</v>
      </c>
      <c r="B338" s="123">
        <v>9102502</v>
      </c>
      <c r="C338" s="123" t="s">
        <v>2024</v>
      </c>
      <c r="D338" s="123" t="s">
        <v>918</v>
      </c>
    </row>
    <row r="339" spans="1:4" x14ac:dyDescent="0.15">
      <c r="A339" s="123">
        <v>609</v>
      </c>
      <c r="B339" s="123">
        <v>9102503</v>
      </c>
      <c r="C339" s="123" t="s">
        <v>2024</v>
      </c>
      <c r="D339" s="123" t="s">
        <v>619</v>
      </c>
    </row>
    <row r="340" spans="1:4" x14ac:dyDescent="0.15">
      <c r="A340" s="123">
        <v>610</v>
      </c>
      <c r="B340" s="123">
        <v>9102504</v>
      </c>
      <c r="C340" s="123" t="s">
        <v>2024</v>
      </c>
      <c r="D340" s="123" t="s">
        <v>1673</v>
      </c>
    </row>
    <row r="341" spans="1:4" x14ac:dyDescent="0.15">
      <c r="A341" s="123">
        <v>611</v>
      </c>
      <c r="B341" s="123">
        <v>9102505</v>
      </c>
      <c r="C341" s="123" t="s">
        <v>2024</v>
      </c>
      <c r="D341" s="123" t="s">
        <v>1701</v>
      </c>
    </row>
    <row r="342" spans="1:4" x14ac:dyDescent="0.15">
      <c r="A342" s="123">
        <v>612</v>
      </c>
      <c r="B342" s="123">
        <v>9102506</v>
      </c>
      <c r="C342" s="123" t="s">
        <v>2024</v>
      </c>
      <c r="D342" s="123" t="s">
        <v>1699</v>
      </c>
    </row>
    <row r="343" spans="1:4" x14ac:dyDescent="0.15">
      <c r="A343" s="123">
        <v>613</v>
      </c>
      <c r="B343" s="123">
        <v>9102507</v>
      </c>
      <c r="C343" s="123" t="s">
        <v>2024</v>
      </c>
      <c r="D343" s="123" t="s">
        <v>1687</v>
      </c>
    </row>
    <row r="344" spans="1:4" x14ac:dyDescent="0.15">
      <c r="A344" s="123">
        <v>614</v>
      </c>
      <c r="B344" s="123">
        <v>9102508</v>
      </c>
      <c r="C344" s="123" t="s">
        <v>2024</v>
      </c>
      <c r="D344" s="123" t="s">
        <v>1680</v>
      </c>
    </row>
    <row r="345" spans="1:4" x14ac:dyDescent="0.15">
      <c r="A345" s="123">
        <v>615</v>
      </c>
      <c r="B345" s="123">
        <v>9102511</v>
      </c>
      <c r="C345" s="123" t="s">
        <v>2024</v>
      </c>
      <c r="D345" s="123" t="s">
        <v>1703</v>
      </c>
    </row>
    <row r="346" spans="1:4" x14ac:dyDescent="0.15">
      <c r="A346" s="123">
        <v>616</v>
      </c>
      <c r="B346" s="123">
        <v>9102512</v>
      </c>
      <c r="C346" s="123" t="s">
        <v>2024</v>
      </c>
      <c r="D346" s="123" t="s">
        <v>1675</v>
      </c>
    </row>
    <row r="347" spans="1:4" x14ac:dyDescent="0.15">
      <c r="A347" s="123">
        <v>617</v>
      </c>
      <c r="B347" s="123">
        <v>9102513</v>
      </c>
      <c r="C347" s="123" t="s">
        <v>2024</v>
      </c>
      <c r="D347" s="123" t="s">
        <v>1693</v>
      </c>
    </row>
    <row r="348" spans="1:4" x14ac:dyDescent="0.15">
      <c r="A348" s="123">
        <v>618</v>
      </c>
      <c r="B348" s="123">
        <v>9102514</v>
      </c>
      <c r="C348" s="123" t="s">
        <v>2024</v>
      </c>
      <c r="D348" s="123" t="s">
        <v>206</v>
      </c>
    </row>
    <row r="349" spans="1:4" x14ac:dyDescent="0.15">
      <c r="A349" s="123">
        <v>619</v>
      </c>
      <c r="B349" s="123">
        <v>9102515</v>
      </c>
      <c r="C349" s="123" t="s">
        <v>2024</v>
      </c>
      <c r="D349" s="123" t="s">
        <v>678</v>
      </c>
    </row>
    <row r="350" spans="1:4" x14ac:dyDescent="0.15">
      <c r="A350" s="123">
        <v>620</v>
      </c>
      <c r="B350" s="123">
        <v>9102516</v>
      </c>
      <c r="C350" s="123" t="s">
        <v>2024</v>
      </c>
      <c r="D350" s="123" t="s">
        <v>1704</v>
      </c>
    </row>
    <row r="351" spans="1:4" x14ac:dyDescent="0.15">
      <c r="A351" s="123">
        <v>621</v>
      </c>
      <c r="B351" s="123">
        <v>9102517</v>
      </c>
      <c r="C351" s="123" t="s">
        <v>2024</v>
      </c>
      <c r="D351" s="123" t="s">
        <v>1694</v>
      </c>
    </row>
    <row r="352" spans="1:4" x14ac:dyDescent="0.15">
      <c r="A352" s="123">
        <v>622</v>
      </c>
      <c r="B352" s="123">
        <v>9102521</v>
      </c>
      <c r="C352" s="123" t="s">
        <v>2024</v>
      </c>
      <c r="D352" s="123" t="s">
        <v>1692</v>
      </c>
    </row>
    <row r="353" spans="1:4" x14ac:dyDescent="0.15">
      <c r="A353" s="123">
        <v>623</v>
      </c>
      <c r="B353" s="123">
        <v>9102522</v>
      </c>
      <c r="C353" s="123" t="s">
        <v>2024</v>
      </c>
      <c r="D353" s="123" t="s">
        <v>1691</v>
      </c>
    </row>
    <row r="354" spans="1:4" x14ac:dyDescent="0.15">
      <c r="A354" s="123">
        <v>626</v>
      </c>
      <c r="B354" s="123">
        <v>9102524</v>
      </c>
      <c r="C354" s="123" t="s">
        <v>2024</v>
      </c>
      <c r="D354" s="123" t="s">
        <v>1695</v>
      </c>
    </row>
    <row r="355" spans="1:4" x14ac:dyDescent="0.15">
      <c r="A355" s="123">
        <v>627</v>
      </c>
      <c r="B355" s="123">
        <v>9102525</v>
      </c>
      <c r="C355" s="123" t="s">
        <v>2024</v>
      </c>
      <c r="D355" s="123" t="s">
        <v>1674</v>
      </c>
    </row>
    <row r="356" spans="1:4" x14ac:dyDescent="0.15">
      <c r="A356" s="123">
        <v>628</v>
      </c>
      <c r="B356" s="123">
        <v>9102526</v>
      </c>
      <c r="C356" s="123" t="s">
        <v>2024</v>
      </c>
      <c r="D356" s="123" t="s">
        <v>1683</v>
      </c>
    </row>
    <row r="357" spans="1:4" x14ac:dyDescent="0.15">
      <c r="A357" s="123">
        <v>629</v>
      </c>
      <c r="B357" s="123">
        <v>9102527</v>
      </c>
      <c r="C357" s="123" t="s">
        <v>2024</v>
      </c>
      <c r="D357" s="123" t="s">
        <v>148</v>
      </c>
    </row>
    <row r="358" spans="1:4" x14ac:dyDescent="0.15">
      <c r="A358" s="123">
        <v>630</v>
      </c>
      <c r="B358" s="123">
        <v>9102531</v>
      </c>
      <c r="C358" s="123" t="s">
        <v>2024</v>
      </c>
      <c r="D358" s="123" t="s">
        <v>1697</v>
      </c>
    </row>
    <row r="359" spans="1:4" x14ac:dyDescent="0.15">
      <c r="A359" s="123">
        <v>631</v>
      </c>
      <c r="B359" s="123">
        <v>9102532</v>
      </c>
      <c r="C359" s="123" t="s">
        <v>2024</v>
      </c>
      <c r="D359" s="123" t="s">
        <v>347</v>
      </c>
    </row>
    <row r="360" spans="1:4" x14ac:dyDescent="0.15">
      <c r="A360" s="123">
        <v>632</v>
      </c>
      <c r="B360" s="123">
        <v>9102533</v>
      </c>
      <c r="C360" s="123" t="s">
        <v>2024</v>
      </c>
      <c r="D360" s="123" t="s">
        <v>1698</v>
      </c>
    </row>
    <row r="361" spans="1:4" x14ac:dyDescent="0.15">
      <c r="A361" s="123">
        <v>633</v>
      </c>
      <c r="B361" s="123">
        <v>9102534</v>
      </c>
      <c r="C361" s="123" t="s">
        <v>2024</v>
      </c>
      <c r="D361" s="123" t="s">
        <v>1676</v>
      </c>
    </row>
    <row r="362" spans="1:4" x14ac:dyDescent="0.15">
      <c r="A362" s="123">
        <v>634</v>
      </c>
      <c r="B362" s="123">
        <v>9102535</v>
      </c>
      <c r="C362" s="123" t="s">
        <v>2024</v>
      </c>
      <c r="D362" s="123" t="s">
        <v>1689</v>
      </c>
    </row>
    <row r="363" spans="1:4" x14ac:dyDescent="0.15">
      <c r="A363" s="123">
        <v>635</v>
      </c>
      <c r="B363" s="123">
        <v>9102536</v>
      </c>
      <c r="C363" s="123" t="s">
        <v>2024</v>
      </c>
      <c r="D363" s="123" t="s">
        <v>1696</v>
      </c>
    </row>
    <row r="364" spans="1:4" x14ac:dyDescent="0.15">
      <c r="A364" s="123">
        <v>636</v>
      </c>
      <c r="B364" s="123">
        <v>9102537</v>
      </c>
      <c r="C364" s="123" t="s">
        <v>2024</v>
      </c>
      <c r="D364" s="123" t="s">
        <v>1685</v>
      </c>
    </row>
    <row r="365" spans="1:4" x14ac:dyDescent="0.15">
      <c r="A365" s="123">
        <v>637</v>
      </c>
      <c r="B365" s="123">
        <v>9102551</v>
      </c>
      <c r="C365" s="123" t="s">
        <v>2024</v>
      </c>
      <c r="D365" s="123" t="s">
        <v>1678</v>
      </c>
    </row>
    <row r="366" spans="1:4" x14ac:dyDescent="0.15">
      <c r="A366" s="123">
        <v>638</v>
      </c>
      <c r="B366" s="123">
        <v>9102552</v>
      </c>
      <c r="C366" s="123" t="s">
        <v>2024</v>
      </c>
      <c r="D366" s="123" t="s">
        <v>1677</v>
      </c>
    </row>
    <row r="367" spans="1:4" x14ac:dyDescent="0.15">
      <c r="A367" s="123">
        <v>639</v>
      </c>
      <c r="B367" s="123">
        <v>9102553</v>
      </c>
      <c r="C367" s="123" t="s">
        <v>2024</v>
      </c>
      <c r="D367" s="123" t="s">
        <v>1681</v>
      </c>
    </row>
    <row r="368" spans="1:4" x14ac:dyDescent="0.15">
      <c r="A368" s="123">
        <v>640</v>
      </c>
      <c r="B368" s="123">
        <v>9102554</v>
      </c>
      <c r="C368" s="123" t="s">
        <v>2024</v>
      </c>
      <c r="D368" s="123" t="s">
        <v>1682</v>
      </c>
    </row>
    <row r="369" spans="1:4" x14ac:dyDescent="0.15">
      <c r="A369" s="123">
        <v>641</v>
      </c>
      <c r="B369" s="123">
        <v>9102555</v>
      </c>
      <c r="C369" s="123" t="s">
        <v>2024</v>
      </c>
      <c r="D369" s="123" t="s">
        <v>1690</v>
      </c>
    </row>
    <row r="370" spans="1:4" x14ac:dyDescent="0.15">
      <c r="A370" s="123">
        <v>644</v>
      </c>
      <c r="B370" s="123">
        <v>9102557</v>
      </c>
      <c r="C370" s="123" t="s">
        <v>2024</v>
      </c>
      <c r="D370" s="123" t="s">
        <v>1679</v>
      </c>
    </row>
    <row r="371" spans="1:4" x14ac:dyDescent="0.15">
      <c r="A371" s="123">
        <v>645</v>
      </c>
      <c r="B371" s="123">
        <v>9103101</v>
      </c>
      <c r="C371" s="123" t="s">
        <v>112</v>
      </c>
      <c r="D371" s="123" t="s">
        <v>338</v>
      </c>
    </row>
    <row r="372" spans="1:4" x14ac:dyDescent="0.15">
      <c r="A372" s="123">
        <v>646</v>
      </c>
      <c r="B372" s="123">
        <v>9103102</v>
      </c>
      <c r="C372" s="123" t="s">
        <v>112</v>
      </c>
      <c r="D372" s="123" t="s">
        <v>275</v>
      </c>
    </row>
    <row r="373" spans="1:4" x14ac:dyDescent="0.15">
      <c r="A373" s="123">
        <v>647</v>
      </c>
      <c r="B373" s="123">
        <v>9103103</v>
      </c>
      <c r="C373" s="123" t="s">
        <v>112</v>
      </c>
      <c r="D373" s="123" t="s">
        <v>513</v>
      </c>
    </row>
    <row r="374" spans="1:4" x14ac:dyDescent="0.15">
      <c r="A374" s="123">
        <v>648</v>
      </c>
      <c r="B374" s="123">
        <v>9103104</v>
      </c>
      <c r="C374" s="123" t="s">
        <v>112</v>
      </c>
      <c r="D374" s="123" t="s">
        <v>473</v>
      </c>
    </row>
    <row r="375" spans="1:4" x14ac:dyDescent="0.15">
      <c r="A375" s="123">
        <v>649</v>
      </c>
      <c r="B375" s="123">
        <v>9103105</v>
      </c>
      <c r="C375" s="123" t="s">
        <v>112</v>
      </c>
      <c r="D375" s="123" t="s">
        <v>429</v>
      </c>
    </row>
    <row r="376" spans="1:4" x14ac:dyDescent="0.15">
      <c r="A376" s="123">
        <v>650</v>
      </c>
      <c r="B376" s="123">
        <v>9103106</v>
      </c>
      <c r="C376" s="123" t="s">
        <v>112</v>
      </c>
      <c r="D376" s="123" t="s">
        <v>140</v>
      </c>
    </row>
    <row r="377" spans="1:4" x14ac:dyDescent="0.15">
      <c r="A377" s="123">
        <v>651</v>
      </c>
      <c r="B377" s="123">
        <v>9103107</v>
      </c>
      <c r="C377" s="123" t="s">
        <v>112</v>
      </c>
      <c r="D377" s="123" t="s">
        <v>260</v>
      </c>
    </row>
    <row r="378" spans="1:4" x14ac:dyDescent="0.15">
      <c r="A378" s="123">
        <v>652</v>
      </c>
      <c r="B378" s="123">
        <v>9103111</v>
      </c>
      <c r="C378" s="123" t="s">
        <v>112</v>
      </c>
      <c r="D378" s="123" t="s">
        <v>307</v>
      </c>
    </row>
    <row r="379" spans="1:4" x14ac:dyDescent="0.15">
      <c r="A379" s="123">
        <v>653</v>
      </c>
      <c r="B379" s="123">
        <v>9103112</v>
      </c>
      <c r="C379" s="123" t="s">
        <v>112</v>
      </c>
      <c r="D379" s="123" t="s">
        <v>276</v>
      </c>
    </row>
    <row r="380" spans="1:4" x14ac:dyDescent="0.15">
      <c r="A380" s="123">
        <v>654</v>
      </c>
      <c r="B380" s="123">
        <v>9103113</v>
      </c>
      <c r="C380" s="123" t="s">
        <v>112</v>
      </c>
      <c r="D380" s="123" t="s">
        <v>173</v>
      </c>
    </row>
    <row r="381" spans="1:4" x14ac:dyDescent="0.15">
      <c r="A381" s="123">
        <v>655</v>
      </c>
      <c r="B381" s="123">
        <v>9103114</v>
      </c>
      <c r="C381" s="123" t="s">
        <v>112</v>
      </c>
      <c r="D381" s="123" t="s">
        <v>383</v>
      </c>
    </row>
    <row r="382" spans="1:4" x14ac:dyDescent="0.15">
      <c r="A382" s="123">
        <v>656</v>
      </c>
      <c r="B382" s="123">
        <v>9103115</v>
      </c>
      <c r="C382" s="123" t="s">
        <v>112</v>
      </c>
      <c r="D382" s="123" t="s">
        <v>358</v>
      </c>
    </row>
    <row r="383" spans="1:4" x14ac:dyDescent="0.15">
      <c r="A383" s="123">
        <v>657</v>
      </c>
      <c r="B383" s="123">
        <v>9103116</v>
      </c>
      <c r="C383" s="123" t="s">
        <v>112</v>
      </c>
      <c r="D383" s="123" t="s">
        <v>171</v>
      </c>
    </row>
    <row r="384" spans="1:4" x14ac:dyDescent="0.15">
      <c r="A384" s="123">
        <v>658</v>
      </c>
      <c r="B384" s="123">
        <v>9103117</v>
      </c>
      <c r="C384" s="123" t="s">
        <v>112</v>
      </c>
      <c r="D384" s="123" t="s">
        <v>335</v>
      </c>
    </row>
    <row r="385" spans="1:4" x14ac:dyDescent="0.15">
      <c r="A385" s="123">
        <v>659</v>
      </c>
      <c r="B385" s="123">
        <v>9103118</v>
      </c>
      <c r="C385" s="123" t="s">
        <v>112</v>
      </c>
      <c r="D385" s="123" t="s">
        <v>163</v>
      </c>
    </row>
    <row r="386" spans="1:4" x14ac:dyDescent="0.15">
      <c r="A386" s="123">
        <v>660</v>
      </c>
      <c r="B386" s="123">
        <v>9103121</v>
      </c>
      <c r="C386" s="123" t="s">
        <v>112</v>
      </c>
      <c r="D386" s="123" t="s">
        <v>292</v>
      </c>
    </row>
    <row r="387" spans="1:4" x14ac:dyDescent="0.15">
      <c r="A387" s="123">
        <v>661</v>
      </c>
      <c r="B387" s="123">
        <v>9103122</v>
      </c>
      <c r="C387" s="123" t="s">
        <v>112</v>
      </c>
      <c r="D387" s="123" t="s">
        <v>279</v>
      </c>
    </row>
    <row r="388" spans="1:4" x14ac:dyDescent="0.15">
      <c r="A388" s="123">
        <v>662</v>
      </c>
      <c r="B388" s="123">
        <v>9103123</v>
      </c>
      <c r="C388" s="123" t="s">
        <v>112</v>
      </c>
      <c r="D388" s="123" t="s">
        <v>144</v>
      </c>
    </row>
    <row r="389" spans="1:4" x14ac:dyDescent="0.15">
      <c r="A389" s="123">
        <v>663</v>
      </c>
      <c r="B389" s="123">
        <v>9103124</v>
      </c>
      <c r="C389" s="123" t="s">
        <v>112</v>
      </c>
      <c r="D389" s="123" t="s">
        <v>374</v>
      </c>
    </row>
    <row r="390" spans="1:4" x14ac:dyDescent="0.15">
      <c r="A390" s="123">
        <v>664</v>
      </c>
      <c r="B390" s="123">
        <v>9103125</v>
      </c>
      <c r="C390" s="123" t="s">
        <v>112</v>
      </c>
      <c r="D390" s="123" t="s">
        <v>152</v>
      </c>
    </row>
    <row r="391" spans="1:4" x14ac:dyDescent="0.15">
      <c r="A391" s="123">
        <v>665</v>
      </c>
      <c r="B391" s="123">
        <v>9103126</v>
      </c>
      <c r="C391" s="123" t="s">
        <v>112</v>
      </c>
      <c r="D391" s="123" t="s">
        <v>465</v>
      </c>
    </row>
    <row r="392" spans="1:4" x14ac:dyDescent="0.15">
      <c r="A392" s="123">
        <v>666</v>
      </c>
      <c r="B392" s="123">
        <v>9103127</v>
      </c>
      <c r="C392" s="123" t="s">
        <v>112</v>
      </c>
      <c r="D392" s="123" t="s">
        <v>411</v>
      </c>
    </row>
    <row r="393" spans="1:4" x14ac:dyDescent="0.15">
      <c r="A393" s="123">
        <v>667</v>
      </c>
      <c r="B393" s="123">
        <v>9103128</v>
      </c>
      <c r="C393" s="123" t="s">
        <v>112</v>
      </c>
      <c r="D393" s="123" t="s">
        <v>376</v>
      </c>
    </row>
    <row r="394" spans="1:4" x14ac:dyDescent="0.15">
      <c r="A394" s="123">
        <v>668</v>
      </c>
      <c r="B394" s="123">
        <v>9103131</v>
      </c>
      <c r="C394" s="123" t="s">
        <v>112</v>
      </c>
      <c r="D394" s="123" t="s">
        <v>339</v>
      </c>
    </row>
    <row r="395" spans="1:4" x14ac:dyDescent="0.15">
      <c r="A395" s="123">
        <v>669</v>
      </c>
      <c r="B395" s="123">
        <v>9103132</v>
      </c>
      <c r="C395" s="123" t="s">
        <v>112</v>
      </c>
      <c r="D395" s="123" t="s">
        <v>445</v>
      </c>
    </row>
    <row r="396" spans="1:4" x14ac:dyDescent="0.15">
      <c r="A396" s="123">
        <v>670</v>
      </c>
      <c r="B396" s="123">
        <v>9103133</v>
      </c>
      <c r="C396" s="123" t="s">
        <v>112</v>
      </c>
      <c r="D396" s="123" t="s">
        <v>142</v>
      </c>
    </row>
    <row r="397" spans="1:4" x14ac:dyDescent="0.15">
      <c r="A397" s="123">
        <v>671</v>
      </c>
      <c r="B397" s="123">
        <v>9103134</v>
      </c>
      <c r="C397" s="123" t="s">
        <v>112</v>
      </c>
      <c r="D397" s="123" t="s">
        <v>447</v>
      </c>
    </row>
    <row r="398" spans="1:4" x14ac:dyDescent="0.15">
      <c r="A398" s="123">
        <v>672</v>
      </c>
      <c r="B398" s="123">
        <v>9103135</v>
      </c>
      <c r="C398" s="123" t="s">
        <v>112</v>
      </c>
      <c r="D398" s="123" t="s">
        <v>540</v>
      </c>
    </row>
    <row r="399" spans="1:4" x14ac:dyDescent="0.15">
      <c r="A399" s="123">
        <v>673</v>
      </c>
      <c r="B399" s="123">
        <v>9103136</v>
      </c>
      <c r="C399" s="123" t="s">
        <v>112</v>
      </c>
      <c r="D399" s="123" t="s">
        <v>236</v>
      </c>
    </row>
    <row r="400" spans="1:4" x14ac:dyDescent="0.15">
      <c r="A400" s="123">
        <v>674</v>
      </c>
      <c r="B400" s="123">
        <v>9103137</v>
      </c>
      <c r="C400" s="123" t="s">
        <v>112</v>
      </c>
      <c r="D400" s="123" t="s">
        <v>143</v>
      </c>
    </row>
    <row r="401" spans="1:4" x14ac:dyDescent="0.15">
      <c r="A401" s="123">
        <v>675</v>
      </c>
      <c r="B401" s="123">
        <v>9103138</v>
      </c>
      <c r="C401" s="123" t="s">
        <v>112</v>
      </c>
      <c r="D401" s="123" t="s">
        <v>384</v>
      </c>
    </row>
    <row r="402" spans="1:4" x14ac:dyDescent="0.15">
      <c r="A402" s="123">
        <v>676</v>
      </c>
      <c r="B402" s="123">
        <v>9103141</v>
      </c>
      <c r="C402" s="123" t="s">
        <v>112</v>
      </c>
      <c r="D402" s="123" t="s">
        <v>356</v>
      </c>
    </row>
    <row r="403" spans="1:4" x14ac:dyDescent="0.15">
      <c r="A403" s="123">
        <v>677</v>
      </c>
      <c r="B403" s="123">
        <v>9103142</v>
      </c>
      <c r="C403" s="123" t="s">
        <v>112</v>
      </c>
      <c r="D403" s="123" t="s">
        <v>416</v>
      </c>
    </row>
    <row r="404" spans="1:4" x14ac:dyDescent="0.15">
      <c r="A404" s="123">
        <v>678</v>
      </c>
      <c r="B404" s="123">
        <v>9103143</v>
      </c>
      <c r="C404" s="123" t="s">
        <v>112</v>
      </c>
      <c r="D404" s="123" t="s">
        <v>355</v>
      </c>
    </row>
    <row r="405" spans="1:4" x14ac:dyDescent="0.15">
      <c r="A405" s="123">
        <v>679</v>
      </c>
      <c r="B405" s="123">
        <v>9103144</v>
      </c>
      <c r="C405" s="123" t="s">
        <v>112</v>
      </c>
      <c r="D405" s="123" t="s">
        <v>500</v>
      </c>
    </row>
    <row r="406" spans="1:4" x14ac:dyDescent="0.15">
      <c r="A406" s="123">
        <v>680</v>
      </c>
      <c r="B406" s="123">
        <v>9103145</v>
      </c>
      <c r="C406" s="123" t="s">
        <v>112</v>
      </c>
      <c r="D406" s="123" t="s">
        <v>253</v>
      </c>
    </row>
    <row r="407" spans="1:4" x14ac:dyDescent="0.15">
      <c r="A407" s="123">
        <v>681</v>
      </c>
      <c r="B407" s="123">
        <v>9103146</v>
      </c>
      <c r="C407" s="123" t="s">
        <v>112</v>
      </c>
      <c r="D407" s="123" t="s">
        <v>282</v>
      </c>
    </row>
    <row r="408" spans="1:4" x14ac:dyDescent="0.15">
      <c r="A408" s="123">
        <v>682</v>
      </c>
      <c r="B408" s="123">
        <v>9103147</v>
      </c>
      <c r="C408" s="123" t="s">
        <v>112</v>
      </c>
      <c r="D408" s="123" t="s">
        <v>250</v>
      </c>
    </row>
    <row r="409" spans="1:4" x14ac:dyDescent="0.15">
      <c r="A409" s="123">
        <v>683</v>
      </c>
      <c r="B409" s="123">
        <v>9103148</v>
      </c>
      <c r="C409" s="123" t="s">
        <v>112</v>
      </c>
      <c r="D409" s="123" t="s">
        <v>337</v>
      </c>
    </row>
    <row r="410" spans="1:4" x14ac:dyDescent="0.15">
      <c r="A410" s="123">
        <v>684</v>
      </c>
      <c r="B410" s="123">
        <v>9103251</v>
      </c>
      <c r="C410" s="123" t="s">
        <v>112</v>
      </c>
      <c r="D410" s="123" t="s">
        <v>136</v>
      </c>
    </row>
    <row r="411" spans="1:4" x14ac:dyDescent="0.15">
      <c r="A411" s="123">
        <v>685</v>
      </c>
      <c r="B411" s="123">
        <v>9103252</v>
      </c>
      <c r="C411" s="123" t="s">
        <v>112</v>
      </c>
      <c r="D411" s="123" t="s">
        <v>393</v>
      </c>
    </row>
    <row r="412" spans="1:4" x14ac:dyDescent="0.15">
      <c r="A412" s="123">
        <v>686</v>
      </c>
      <c r="B412" s="123">
        <v>9103253</v>
      </c>
      <c r="C412" s="123" t="s">
        <v>112</v>
      </c>
      <c r="D412" s="123" t="s">
        <v>184</v>
      </c>
    </row>
    <row r="413" spans="1:4" x14ac:dyDescent="0.15">
      <c r="A413" s="123">
        <v>687</v>
      </c>
      <c r="B413" s="123">
        <v>9103254</v>
      </c>
      <c r="C413" s="123" t="s">
        <v>112</v>
      </c>
      <c r="D413" s="123" t="s">
        <v>537</v>
      </c>
    </row>
    <row r="414" spans="1:4" x14ac:dyDescent="0.15">
      <c r="A414" s="123">
        <v>688</v>
      </c>
      <c r="B414" s="123">
        <v>9103255</v>
      </c>
      <c r="C414" s="123" t="s">
        <v>112</v>
      </c>
      <c r="D414" s="123" t="s">
        <v>185</v>
      </c>
    </row>
    <row r="415" spans="1:4" x14ac:dyDescent="0.15">
      <c r="A415" s="123">
        <v>689</v>
      </c>
      <c r="B415" s="123">
        <v>9103256</v>
      </c>
      <c r="C415" s="123" t="s">
        <v>112</v>
      </c>
      <c r="D415" s="123" t="s">
        <v>410</v>
      </c>
    </row>
    <row r="416" spans="1:4" x14ac:dyDescent="0.15">
      <c r="A416" s="123">
        <v>690</v>
      </c>
      <c r="B416" s="123">
        <v>9103261</v>
      </c>
      <c r="C416" s="123" t="s">
        <v>112</v>
      </c>
      <c r="D416" s="123" t="s">
        <v>420</v>
      </c>
    </row>
    <row r="417" spans="1:4" x14ac:dyDescent="0.15">
      <c r="A417" s="123">
        <v>691</v>
      </c>
      <c r="B417" s="123">
        <v>9103262</v>
      </c>
      <c r="C417" s="123" t="s">
        <v>112</v>
      </c>
      <c r="D417" s="123" t="s">
        <v>150</v>
      </c>
    </row>
    <row r="418" spans="1:4" x14ac:dyDescent="0.15">
      <c r="A418" s="123">
        <v>692</v>
      </c>
      <c r="B418" s="123">
        <v>9103263</v>
      </c>
      <c r="C418" s="123" t="s">
        <v>112</v>
      </c>
      <c r="D418" s="123" t="s">
        <v>401</v>
      </c>
    </row>
    <row r="419" spans="1:4" x14ac:dyDescent="0.15">
      <c r="A419" s="123">
        <v>693</v>
      </c>
      <c r="B419" s="123">
        <v>9103264</v>
      </c>
      <c r="C419" s="123" t="s">
        <v>112</v>
      </c>
      <c r="D419" s="123" t="s">
        <v>251</v>
      </c>
    </row>
    <row r="420" spans="1:4" x14ac:dyDescent="0.15">
      <c r="A420" s="123">
        <v>694</v>
      </c>
      <c r="B420" s="123">
        <v>9103265</v>
      </c>
      <c r="C420" s="123" t="s">
        <v>112</v>
      </c>
      <c r="D420" s="123" t="s">
        <v>205</v>
      </c>
    </row>
    <row r="421" spans="1:4" x14ac:dyDescent="0.15">
      <c r="A421" s="123">
        <v>698</v>
      </c>
      <c r="B421" s="123">
        <v>9103267</v>
      </c>
      <c r="C421" s="123" t="s">
        <v>112</v>
      </c>
      <c r="D421" s="123" t="s">
        <v>271</v>
      </c>
    </row>
    <row r="422" spans="1:4" x14ac:dyDescent="0.15">
      <c r="A422" s="123">
        <v>702</v>
      </c>
      <c r="B422" s="123">
        <v>9103371</v>
      </c>
      <c r="C422" s="123" t="s">
        <v>112</v>
      </c>
      <c r="D422" s="123" t="s">
        <v>179</v>
      </c>
    </row>
    <row r="423" spans="1:4" x14ac:dyDescent="0.15">
      <c r="A423" s="123">
        <v>703</v>
      </c>
      <c r="B423" s="123">
        <v>9103372</v>
      </c>
      <c r="C423" s="123" t="s">
        <v>112</v>
      </c>
      <c r="D423" s="123" t="s">
        <v>431</v>
      </c>
    </row>
    <row r="424" spans="1:4" x14ac:dyDescent="0.15">
      <c r="A424" s="123">
        <v>704</v>
      </c>
      <c r="B424" s="123">
        <v>9103373</v>
      </c>
      <c r="C424" s="123" t="s">
        <v>112</v>
      </c>
      <c r="D424" s="123" t="s">
        <v>430</v>
      </c>
    </row>
    <row r="425" spans="1:4" x14ac:dyDescent="0.15">
      <c r="A425" s="123">
        <v>705</v>
      </c>
      <c r="B425" s="123">
        <v>9103374</v>
      </c>
      <c r="C425" s="123" t="s">
        <v>112</v>
      </c>
      <c r="D425" s="123" t="s">
        <v>362</v>
      </c>
    </row>
    <row r="426" spans="1:4" x14ac:dyDescent="0.15">
      <c r="A426" s="123">
        <v>706</v>
      </c>
      <c r="B426" s="123">
        <v>9103375</v>
      </c>
      <c r="C426" s="123" t="s">
        <v>112</v>
      </c>
      <c r="D426" s="123" t="s">
        <v>514</v>
      </c>
    </row>
    <row r="427" spans="1:4" x14ac:dyDescent="0.15">
      <c r="A427" s="123">
        <v>707</v>
      </c>
      <c r="B427" s="123">
        <v>9103376</v>
      </c>
      <c r="C427" s="123" t="s">
        <v>112</v>
      </c>
      <c r="D427" s="123" t="s">
        <v>519</v>
      </c>
    </row>
    <row r="428" spans="1:4" x14ac:dyDescent="0.15">
      <c r="A428" s="123">
        <v>708</v>
      </c>
      <c r="B428" s="123">
        <v>9103377</v>
      </c>
      <c r="C428" s="123" t="s">
        <v>112</v>
      </c>
      <c r="D428" s="123" t="s">
        <v>446</v>
      </c>
    </row>
    <row r="429" spans="1:4" x14ac:dyDescent="0.15">
      <c r="A429" s="123">
        <v>709</v>
      </c>
      <c r="B429" s="123">
        <v>9103378</v>
      </c>
      <c r="C429" s="123" t="s">
        <v>112</v>
      </c>
      <c r="D429" s="123" t="s">
        <v>520</v>
      </c>
    </row>
    <row r="430" spans="1:4" x14ac:dyDescent="0.15">
      <c r="A430" s="123">
        <v>710</v>
      </c>
      <c r="B430" s="123">
        <v>9103381</v>
      </c>
      <c r="C430" s="123" t="s">
        <v>112</v>
      </c>
      <c r="D430" s="123" t="s">
        <v>512</v>
      </c>
    </row>
    <row r="431" spans="1:4" x14ac:dyDescent="0.15">
      <c r="A431" s="123">
        <v>711</v>
      </c>
      <c r="B431" s="123">
        <v>9103382</v>
      </c>
      <c r="C431" s="123" t="s">
        <v>112</v>
      </c>
      <c r="D431" s="123" t="s">
        <v>493</v>
      </c>
    </row>
    <row r="432" spans="1:4" x14ac:dyDescent="0.15">
      <c r="A432" s="123">
        <v>712</v>
      </c>
      <c r="B432" s="123">
        <v>9103383</v>
      </c>
      <c r="C432" s="123" t="s">
        <v>112</v>
      </c>
      <c r="D432" s="123" t="s">
        <v>154</v>
      </c>
    </row>
    <row r="433" spans="1:4" x14ac:dyDescent="0.15">
      <c r="A433" s="123">
        <v>713</v>
      </c>
      <c r="B433" s="123">
        <v>9103384</v>
      </c>
      <c r="C433" s="123" t="s">
        <v>112</v>
      </c>
      <c r="D433" s="123" t="s">
        <v>413</v>
      </c>
    </row>
    <row r="434" spans="1:4" x14ac:dyDescent="0.15">
      <c r="A434" s="123">
        <v>714</v>
      </c>
      <c r="B434" s="123">
        <v>9103385</v>
      </c>
      <c r="C434" s="123" t="s">
        <v>112</v>
      </c>
      <c r="D434" s="123" t="s">
        <v>240</v>
      </c>
    </row>
    <row r="435" spans="1:4" x14ac:dyDescent="0.15">
      <c r="A435" s="123">
        <v>715</v>
      </c>
      <c r="B435" s="123">
        <v>9103386</v>
      </c>
      <c r="C435" s="123" t="s">
        <v>112</v>
      </c>
      <c r="D435" s="123" t="s">
        <v>505</v>
      </c>
    </row>
    <row r="436" spans="1:4" x14ac:dyDescent="0.15">
      <c r="A436" s="123">
        <v>716</v>
      </c>
      <c r="B436" s="123">
        <v>9103401</v>
      </c>
      <c r="C436" s="123" t="s">
        <v>112</v>
      </c>
      <c r="D436" s="123" t="s">
        <v>254</v>
      </c>
    </row>
    <row r="437" spans="1:4" x14ac:dyDescent="0.15">
      <c r="A437" s="123">
        <v>717</v>
      </c>
      <c r="B437" s="123">
        <v>9103402</v>
      </c>
      <c r="C437" s="123" t="s">
        <v>112</v>
      </c>
      <c r="D437" s="123" t="s">
        <v>132</v>
      </c>
    </row>
    <row r="438" spans="1:4" x14ac:dyDescent="0.15">
      <c r="A438" s="123">
        <v>718</v>
      </c>
      <c r="B438" s="123">
        <v>9103403</v>
      </c>
      <c r="C438" s="123" t="s">
        <v>112</v>
      </c>
      <c r="D438" s="123" t="s">
        <v>341</v>
      </c>
    </row>
    <row r="439" spans="1:4" x14ac:dyDescent="0.15">
      <c r="A439" s="123">
        <v>719</v>
      </c>
      <c r="B439" s="123">
        <v>9103404</v>
      </c>
      <c r="C439" s="123" t="s">
        <v>112</v>
      </c>
      <c r="D439" s="123" t="s">
        <v>198</v>
      </c>
    </row>
    <row r="440" spans="1:4" x14ac:dyDescent="0.15">
      <c r="A440" s="123">
        <v>720</v>
      </c>
      <c r="B440" s="123">
        <v>9103405</v>
      </c>
      <c r="C440" s="123" t="s">
        <v>112</v>
      </c>
      <c r="D440" s="123" t="s">
        <v>278</v>
      </c>
    </row>
    <row r="441" spans="1:4" x14ac:dyDescent="0.15">
      <c r="A441" s="123">
        <v>721</v>
      </c>
      <c r="B441" s="123">
        <v>9103511</v>
      </c>
      <c r="C441" s="123" t="s">
        <v>112</v>
      </c>
      <c r="D441" s="123" t="s">
        <v>340</v>
      </c>
    </row>
    <row r="442" spans="1:4" x14ac:dyDescent="0.15">
      <c r="A442" s="123">
        <v>722</v>
      </c>
      <c r="B442" s="123">
        <v>9103512</v>
      </c>
      <c r="C442" s="123" t="s">
        <v>112</v>
      </c>
      <c r="D442" s="123" t="s">
        <v>433</v>
      </c>
    </row>
    <row r="443" spans="1:4" x14ac:dyDescent="0.15">
      <c r="A443" s="123">
        <v>723</v>
      </c>
      <c r="B443" s="123">
        <v>9103513</v>
      </c>
      <c r="C443" s="123" t="s">
        <v>112</v>
      </c>
      <c r="D443" s="123" t="s">
        <v>331</v>
      </c>
    </row>
    <row r="444" spans="1:4" x14ac:dyDescent="0.15">
      <c r="A444" s="123">
        <v>724</v>
      </c>
      <c r="B444" s="123">
        <v>9103514</v>
      </c>
      <c r="C444" s="123" t="s">
        <v>112</v>
      </c>
      <c r="D444" s="123" t="s">
        <v>501</v>
      </c>
    </row>
    <row r="445" spans="1:4" x14ac:dyDescent="0.15">
      <c r="A445" s="123">
        <v>725</v>
      </c>
      <c r="B445" s="123">
        <v>9103515</v>
      </c>
      <c r="C445" s="123" t="s">
        <v>112</v>
      </c>
      <c r="D445" s="123" t="s">
        <v>192</v>
      </c>
    </row>
    <row r="446" spans="1:4" x14ac:dyDescent="0.15">
      <c r="A446" s="123">
        <v>726</v>
      </c>
      <c r="B446" s="123">
        <v>9103516</v>
      </c>
      <c r="C446" s="123" t="s">
        <v>112</v>
      </c>
      <c r="D446" s="123" t="s">
        <v>208</v>
      </c>
    </row>
    <row r="447" spans="1:4" x14ac:dyDescent="0.15">
      <c r="A447" s="123">
        <v>727</v>
      </c>
      <c r="B447" s="123">
        <v>9103517</v>
      </c>
      <c r="C447" s="123" t="s">
        <v>112</v>
      </c>
      <c r="D447" s="123" t="s">
        <v>441</v>
      </c>
    </row>
    <row r="448" spans="1:4" x14ac:dyDescent="0.15">
      <c r="A448" s="123">
        <v>728</v>
      </c>
      <c r="B448" s="123">
        <v>9103518</v>
      </c>
      <c r="C448" s="123" t="s">
        <v>112</v>
      </c>
      <c r="D448" s="123" t="s">
        <v>255</v>
      </c>
    </row>
    <row r="449" spans="1:4" x14ac:dyDescent="0.15">
      <c r="A449" s="123">
        <v>729</v>
      </c>
      <c r="B449" s="123">
        <v>9103521</v>
      </c>
      <c r="C449" s="123" t="s">
        <v>112</v>
      </c>
      <c r="D449" s="123" t="s">
        <v>377</v>
      </c>
    </row>
    <row r="450" spans="1:4" x14ac:dyDescent="0.15">
      <c r="A450" s="123">
        <v>730</v>
      </c>
      <c r="B450" s="123">
        <v>9103522</v>
      </c>
      <c r="C450" s="123" t="s">
        <v>112</v>
      </c>
      <c r="D450" s="123" t="s">
        <v>170</v>
      </c>
    </row>
    <row r="451" spans="1:4" x14ac:dyDescent="0.15">
      <c r="A451" s="123">
        <v>731</v>
      </c>
      <c r="B451" s="123">
        <v>9103523</v>
      </c>
      <c r="C451" s="123" t="s">
        <v>112</v>
      </c>
      <c r="D451" s="123" t="s">
        <v>472</v>
      </c>
    </row>
    <row r="452" spans="1:4" x14ac:dyDescent="0.15">
      <c r="A452" s="123">
        <v>732</v>
      </c>
      <c r="B452" s="123">
        <v>9103524</v>
      </c>
      <c r="C452" s="123" t="s">
        <v>112</v>
      </c>
      <c r="D452" s="123" t="s">
        <v>483</v>
      </c>
    </row>
    <row r="453" spans="1:4" x14ac:dyDescent="0.15">
      <c r="A453" s="123">
        <v>733</v>
      </c>
      <c r="B453" s="123">
        <v>9103525</v>
      </c>
      <c r="C453" s="123" t="s">
        <v>112</v>
      </c>
      <c r="D453" s="123" t="s">
        <v>130</v>
      </c>
    </row>
    <row r="454" spans="1:4" x14ac:dyDescent="0.15">
      <c r="A454" s="123">
        <v>734</v>
      </c>
      <c r="B454" s="123">
        <v>9103526</v>
      </c>
      <c r="C454" s="123" t="s">
        <v>112</v>
      </c>
      <c r="D454" s="123" t="s">
        <v>475</v>
      </c>
    </row>
    <row r="455" spans="1:4" x14ac:dyDescent="0.15">
      <c r="A455" s="123">
        <v>735</v>
      </c>
      <c r="B455" s="123">
        <v>9103551</v>
      </c>
      <c r="C455" s="123" t="s">
        <v>112</v>
      </c>
      <c r="D455" s="123" t="s">
        <v>188</v>
      </c>
    </row>
    <row r="456" spans="1:4" x14ac:dyDescent="0.15">
      <c r="A456" s="123">
        <v>736</v>
      </c>
      <c r="B456" s="123">
        <v>9103552</v>
      </c>
      <c r="C456" s="123" t="s">
        <v>112</v>
      </c>
      <c r="D456" s="123" t="s">
        <v>256</v>
      </c>
    </row>
    <row r="457" spans="1:4" x14ac:dyDescent="0.15">
      <c r="A457" s="123">
        <v>737</v>
      </c>
      <c r="B457" s="123">
        <v>9103553</v>
      </c>
      <c r="C457" s="123" t="s">
        <v>112</v>
      </c>
      <c r="D457" s="123" t="s">
        <v>229</v>
      </c>
    </row>
    <row r="458" spans="1:4" x14ac:dyDescent="0.15">
      <c r="A458" s="123">
        <v>738</v>
      </c>
      <c r="B458" s="123">
        <v>9103554</v>
      </c>
      <c r="C458" s="123" t="s">
        <v>112</v>
      </c>
      <c r="D458" s="123" t="s">
        <v>444</v>
      </c>
    </row>
    <row r="459" spans="1:4" x14ac:dyDescent="0.15">
      <c r="A459" s="123">
        <v>739</v>
      </c>
      <c r="B459" s="123">
        <v>9103555</v>
      </c>
      <c r="C459" s="123" t="s">
        <v>112</v>
      </c>
      <c r="D459" s="123" t="s">
        <v>139</v>
      </c>
    </row>
    <row r="460" spans="1:4" x14ac:dyDescent="0.15">
      <c r="A460" s="123">
        <v>740</v>
      </c>
      <c r="B460" s="123">
        <v>9103556</v>
      </c>
      <c r="C460" s="123" t="s">
        <v>112</v>
      </c>
      <c r="D460" s="123" t="s">
        <v>114</v>
      </c>
    </row>
    <row r="461" spans="1:4" x14ac:dyDescent="0.15">
      <c r="A461" s="123">
        <v>741</v>
      </c>
      <c r="B461" s="123">
        <v>9103557</v>
      </c>
      <c r="C461" s="123" t="s">
        <v>112</v>
      </c>
      <c r="D461" s="123" t="s">
        <v>342</v>
      </c>
    </row>
    <row r="462" spans="1:4" x14ac:dyDescent="0.15">
      <c r="A462" s="123">
        <v>742</v>
      </c>
      <c r="B462" s="123">
        <v>9103558</v>
      </c>
      <c r="C462" s="123" t="s">
        <v>112</v>
      </c>
      <c r="D462" s="123" t="s">
        <v>533</v>
      </c>
    </row>
    <row r="463" spans="1:4" x14ac:dyDescent="0.15">
      <c r="A463" s="123">
        <v>743</v>
      </c>
      <c r="B463" s="123">
        <v>9103601</v>
      </c>
      <c r="C463" s="123" t="s">
        <v>112</v>
      </c>
      <c r="D463" s="123" t="s">
        <v>310</v>
      </c>
    </row>
    <row r="464" spans="1:4" x14ac:dyDescent="0.15">
      <c r="A464" s="123">
        <v>744</v>
      </c>
      <c r="B464" s="123">
        <v>9103602</v>
      </c>
      <c r="C464" s="123" t="s">
        <v>112</v>
      </c>
      <c r="D464" s="123" t="s">
        <v>368</v>
      </c>
    </row>
    <row r="465" spans="1:4" x14ac:dyDescent="0.15">
      <c r="A465" s="123">
        <v>745</v>
      </c>
      <c r="B465" s="123">
        <v>9103603</v>
      </c>
      <c r="C465" s="123" t="s">
        <v>112</v>
      </c>
      <c r="D465" s="123" t="s">
        <v>212</v>
      </c>
    </row>
    <row r="466" spans="1:4" x14ac:dyDescent="0.15">
      <c r="A466" s="123">
        <v>756</v>
      </c>
      <c r="B466" s="123">
        <v>9103605</v>
      </c>
      <c r="C466" s="123" t="s">
        <v>112</v>
      </c>
      <c r="D466" s="123" t="s">
        <v>118</v>
      </c>
    </row>
    <row r="467" spans="1:4" x14ac:dyDescent="0.15">
      <c r="A467" s="123">
        <v>757</v>
      </c>
      <c r="B467" s="123">
        <v>9103606</v>
      </c>
      <c r="C467" s="123" t="s">
        <v>112</v>
      </c>
      <c r="D467" s="123" t="s">
        <v>371</v>
      </c>
    </row>
    <row r="468" spans="1:4" x14ac:dyDescent="0.15">
      <c r="A468" s="123">
        <v>758</v>
      </c>
      <c r="B468" s="123">
        <v>9103607</v>
      </c>
      <c r="C468" s="123" t="s">
        <v>112</v>
      </c>
      <c r="D468" s="123" t="s">
        <v>308</v>
      </c>
    </row>
    <row r="469" spans="1:4" x14ac:dyDescent="0.15">
      <c r="A469" s="123">
        <v>759</v>
      </c>
      <c r="B469" s="123">
        <v>9103608</v>
      </c>
      <c r="C469" s="123" t="s">
        <v>112</v>
      </c>
      <c r="D469" s="123" t="s">
        <v>503</v>
      </c>
    </row>
    <row r="470" spans="1:4" x14ac:dyDescent="0.15">
      <c r="A470" s="123">
        <v>760</v>
      </c>
      <c r="B470" s="123">
        <v>9103611</v>
      </c>
      <c r="C470" s="123" t="s">
        <v>112</v>
      </c>
      <c r="D470" s="123" t="s">
        <v>213</v>
      </c>
    </row>
    <row r="471" spans="1:4" x14ac:dyDescent="0.15">
      <c r="A471" s="123">
        <v>761</v>
      </c>
      <c r="B471" s="123">
        <v>9103612</v>
      </c>
      <c r="C471" s="123" t="s">
        <v>112</v>
      </c>
      <c r="D471" s="123" t="s">
        <v>312</v>
      </c>
    </row>
    <row r="472" spans="1:4" x14ac:dyDescent="0.15">
      <c r="A472" s="123">
        <v>762</v>
      </c>
      <c r="B472" s="123">
        <v>9103613</v>
      </c>
      <c r="C472" s="123" t="s">
        <v>112</v>
      </c>
      <c r="D472" s="123" t="s">
        <v>274</v>
      </c>
    </row>
    <row r="473" spans="1:4" x14ac:dyDescent="0.15">
      <c r="A473" s="123">
        <v>763</v>
      </c>
      <c r="B473" s="123">
        <v>9103614</v>
      </c>
      <c r="C473" s="123" t="s">
        <v>112</v>
      </c>
      <c r="D473" s="123" t="s">
        <v>113</v>
      </c>
    </row>
    <row r="474" spans="1:4" x14ac:dyDescent="0.15">
      <c r="A474" s="123">
        <v>764</v>
      </c>
      <c r="B474" s="123">
        <v>9103615</v>
      </c>
      <c r="C474" s="123" t="s">
        <v>112</v>
      </c>
      <c r="D474" s="123" t="s">
        <v>382</v>
      </c>
    </row>
    <row r="475" spans="1:4" x14ac:dyDescent="0.15">
      <c r="A475" s="123">
        <v>765</v>
      </c>
      <c r="B475" s="123">
        <v>9103616</v>
      </c>
      <c r="C475" s="123" t="s">
        <v>112</v>
      </c>
      <c r="D475" s="123" t="s">
        <v>492</v>
      </c>
    </row>
    <row r="476" spans="1:4" x14ac:dyDescent="0.15">
      <c r="A476" s="123">
        <v>766</v>
      </c>
      <c r="B476" s="123">
        <v>9103617</v>
      </c>
      <c r="C476" s="123" t="s">
        <v>112</v>
      </c>
      <c r="D476" s="123" t="s">
        <v>280</v>
      </c>
    </row>
    <row r="477" spans="1:4" x14ac:dyDescent="0.15">
      <c r="A477" s="123">
        <v>767</v>
      </c>
      <c r="B477" s="123">
        <v>9103621</v>
      </c>
      <c r="C477" s="123" t="s">
        <v>112</v>
      </c>
      <c r="D477" s="123" t="s">
        <v>200</v>
      </c>
    </row>
    <row r="478" spans="1:4" x14ac:dyDescent="0.15">
      <c r="A478" s="123">
        <v>768</v>
      </c>
      <c r="B478" s="123">
        <v>9103622</v>
      </c>
      <c r="C478" s="123" t="s">
        <v>112</v>
      </c>
      <c r="D478" s="123" t="s">
        <v>209</v>
      </c>
    </row>
    <row r="479" spans="1:4" x14ac:dyDescent="0.15">
      <c r="A479" s="123">
        <v>769</v>
      </c>
      <c r="B479" s="123">
        <v>9103623</v>
      </c>
      <c r="C479" s="123" t="s">
        <v>112</v>
      </c>
      <c r="D479" s="123" t="s">
        <v>305</v>
      </c>
    </row>
    <row r="480" spans="1:4" x14ac:dyDescent="0.15">
      <c r="A480" s="123">
        <v>770</v>
      </c>
      <c r="B480" s="123">
        <v>9103631</v>
      </c>
      <c r="C480" s="123" t="s">
        <v>112</v>
      </c>
      <c r="D480" s="123" t="s">
        <v>548</v>
      </c>
    </row>
    <row r="481" spans="1:4" x14ac:dyDescent="0.15">
      <c r="A481" s="123">
        <v>771</v>
      </c>
      <c r="B481" s="123">
        <v>9103632</v>
      </c>
      <c r="C481" s="123" t="s">
        <v>112</v>
      </c>
      <c r="D481" s="123" t="s">
        <v>320</v>
      </c>
    </row>
    <row r="482" spans="1:4" x14ac:dyDescent="0.15">
      <c r="A482" s="123">
        <v>772</v>
      </c>
      <c r="B482" s="123">
        <v>9103633</v>
      </c>
      <c r="C482" s="123" t="s">
        <v>112</v>
      </c>
      <c r="D482" s="123" t="s">
        <v>221</v>
      </c>
    </row>
    <row r="483" spans="1:4" x14ac:dyDescent="0.15">
      <c r="A483" s="123">
        <v>773</v>
      </c>
      <c r="B483" s="123">
        <v>9103634</v>
      </c>
      <c r="C483" s="123" t="s">
        <v>112</v>
      </c>
      <c r="D483" s="123" t="s">
        <v>191</v>
      </c>
    </row>
    <row r="484" spans="1:4" x14ac:dyDescent="0.15">
      <c r="A484" s="123">
        <v>778</v>
      </c>
      <c r="B484" s="123">
        <v>9103636</v>
      </c>
      <c r="C484" s="123" t="s">
        <v>112</v>
      </c>
      <c r="D484" s="123" t="s">
        <v>534</v>
      </c>
    </row>
    <row r="485" spans="1:4" x14ac:dyDescent="0.15">
      <c r="A485" s="123">
        <v>779</v>
      </c>
      <c r="B485" s="123">
        <v>9103641</v>
      </c>
      <c r="C485" s="123" t="s">
        <v>112</v>
      </c>
      <c r="D485" s="123" t="s">
        <v>463</v>
      </c>
    </row>
    <row r="486" spans="1:4" x14ac:dyDescent="0.15">
      <c r="A486" s="123">
        <v>780</v>
      </c>
      <c r="B486" s="123">
        <v>9103642</v>
      </c>
      <c r="C486" s="123" t="s">
        <v>112</v>
      </c>
      <c r="D486" s="123" t="s">
        <v>521</v>
      </c>
    </row>
    <row r="487" spans="1:4" x14ac:dyDescent="0.15">
      <c r="A487" s="123">
        <v>781</v>
      </c>
      <c r="B487" s="123">
        <v>9103643</v>
      </c>
      <c r="C487" s="123" t="s">
        <v>112</v>
      </c>
      <c r="D487" s="123" t="s">
        <v>367</v>
      </c>
    </row>
    <row r="488" spans="1:4" x14ac:dyDescent="0.15">
      <c r="A488" s="123">
        <v>784</v>
      </c>
      <c r="B488" s="123">
        <v>9103645</v>
      </c>
      <c r="C488" s="123" t="s">
        <v>112</v>
      </c>
      <c r="D488" s="123" t="s">
        <v>286</v>
      </c>
    </row>
    <row r="489" spans="1:4" x14ac:dyDescent="0.15">
      <c r="A489" s="123">
        <v>785</v>
      </c>
      <c r="B489" s="123">
        <v>9103646</v>
      </c>
      <c r="C489" s="123" t="s">
        <v>112</v>
      </c>
      <c r="D489" s="123" t="s">
        <v>311</v>
      </c>
    </row>
    <row r="490" spans="1:4" x14ac:dyDescent="0.15">
      <c r="A490" s="123">
        <v>786</v>
      </c>
      <c r="B490" s="123">
        <v>9104102</v>
      </c>
      <c r="C490" s="123" t="s">
        <v>1137</v>
      </c>
      <c r="D490" s="123" t="s">
        <v>1140</v>
      </c>
    </row>
    <row r="491" spans="1:4" x14ac:dyDescent="0.15">
      <c r="A491" s="123">
        <v>803</v>
      </c>
      <c r="B491" s="123">
        <v>9104111</v>
      </c>
      <c r="C491" s="123" t="s">
        <v>1137</v>
      </c>
      <c r="D491" s="123" t="s">
        <v>1146</v>
      </c>
    </row>
    <row r="492" spans="1:4" x14ac:dyDescent="0.15">
      <c r="A492" s="123">
        <v>804</v>
      </c>
      <c r="B492" s="123">
        <v>9104112</v>
      </c>
      <c r="C492" s="123" t="s">
        <v>1137</v>
      </c>
      <c r="D492" s="123" t="s">
        <v>1142</v>
      </c>
    </row>
    <row r="493" spans="1:4" x14ac:dyDescent="0.15">
      <c r="A493" s="123">
        <v>805</v>
      </c>
      <c r="B493" s="123">
        <v>9104113</v>
      </c>
      <c r="C493" s="123" t="s">
        <v>1137</v>
      </c>
      <c r="D493" s="123" t="s">
        <v>1215</v>
      </c>
    </row>
    <row r="494" spans="1:4" x14ac:dyDescent="0.15">
      <c r="A494" s="123">
        <v>806</v>
      </c>
      <c r="B494" s="123">
        <v>9104115</v>
      </c>
      <c r="C494" s="123" t="s">
        <v>1137</v>
      </c>
      <c r="D494" s="123" t="s">
        <v>1161</v>
      </c>
    </row>
    <row r="495" spans="1:4" x14ac:dyDescent="0.15">
      <c r="A495" s="123">
        <v>809</v>
      </c>
      <c r="B495" s="123">
        <v>9104122</v>
      </c>
      <c r="C495" s="123" t="s">
        <v>1137</v>
      </c>
      <c r="D495" s="123" t="s">
        <v>1171</v>
      </c>
    </row>
    <row r="496" spans="1:4" x14ac:dyDescent="0.15">
      <c r="A496" s="123">
        <v>810</v>
      </c>
      <c r="B496" s="123">
        <v>9104123</v>
      </c>
      <c r="C496" s="123" t="s">
        <v>1137</v>
      </c>
      <c r="D496" s="123" t="s">
        <v>1197</v>
      </c>
    </row>
    <row r="497" spans="1:4" x14ac:dyDescent="0.15">
      <c r="A497" s="123">
        <v>811</v>
      </c>
      <c r="B497" s="123">
        <v>9104124</v>
      </c>
      <c r="C497" s="123" t="s">
        <v>1137</v>
      </c>
      <c r="D497" s="123" t="s">
        <v>1183</v>
      </c>
    </row>
    <row r="498" spans="1:4" x14ac:dyDescent="0.15">
      <c r="A498" s="123">
        <v>812</v>
      </c>
      <c r="B498" s="123">
        <v>9104125</v>
      </c>
      <c r="C498" s="123" t="s">
        <v>1137</v>
      </c>
      <c r="D498" s="123" t="s">
        <v>1205</v>
      </c>
    </row>
    <row r="499" spans="1:4" x14ac:dyDescent="0.15">
      <c r="A499" s="123">
        <v>813</v>
      </c>
      <c r="B499" s="123">
        <v>9104126</v>
      </c>
      <c r="C499" s="123" t="s">
        <v>1137</v>
      </c>
      <c r="D499" s="123" t="s">
        <v>1193</v>
      </c>
    </row>
    <row r="500" spans="1:4" x14ac:dyDescent="0.15">
      <c r="A500" s="123">
        <v>816</v>
      </c>
      <c r="B500" s="123">
        <v>9104131</v>
      </c>
      <c r="C500" s="123" t="s">
        <v>1137</v>
      </c>
      <c r="D500" s="123" t="s">
        <v>1186</v>
      </c>
    </row>
    <row r="501" spans="1:4" x14ac:dyDescent="0.15">
      <c r="A501" s="123">
        <v>817</v>
      </c>
      <c r="B501" s="123">
        <v>9104132</v>
      </c>
      <c r="C501" s="123" t="s">
        <v>1137</v>
      </c>
      <c r="D501" s="123" t="s">
        <v>1185</v>
      </c>
    </row>
    <row r="502" spans="1:4" x14ac:dyDescent="0.15">
      <c r="A502" s="123">
        <v>818</v>
      </c>
      <c r="B502" s="123">
        <v>9104133</v>
      </c>
      <c r="C502" s="123" t="s">
        <v>1137</v>
      </c>
      <c r="D502" s="123" t="s">
        <v>1187</v>
      </c>
    </row>
    <row r="503" spans="1:4" x14ac:dyDescent="0.15">
      <c r="A503" s="123">
        <v>819</v>
      </c>
      <c r="B503" s="123">
        <v>9104134</v>
      </c>
      <c r="C503" s="123" t="s">
        <v>1137</v>
      </c>
      <c r="D503" s="123" t="s">
        <v>1152</v>
      </c>
    </row>
    <row r="504" spans="1:4" x14ac:dyDescent="0.15">
      <c r="A504" s="123">
        <v>820</v>
      </c>
      <c r="B504" s="123">
        <v>9104137</v>
      </c>
      <c r="C504" s="123" t="s">
        <v>1137</v>
      </c>
      <c r="D504" s="123" t="s">
        <v>1191</v>
      </c>
    </row>
    <row r="505" spans="1:4" x14ac:dyDescent="0.15">
      <c r="A505" s="123">
        <v>821</v>
      </c>
      <c r="B505" s="123">
        <v>9104138</v>
      </c>
      <c r="C505" s="123" t="s">
        <v>1137</v>
      </c>
      <c r="D505" s="123" t="s">
        <v>1173</v>
      </c>
    </row>
    <row r="506" spans="1:4" x14ac:dyDescent="0.15">
      <c r="A506" s="123">
        <v>822</v>
      </c>
      <c r="B506" s="123">
        <v>9104141</v>
      </c>
      <c r="C506" s="123" t="s">
        <v>1137</v>
      </c>
      <c r="D506" s="123" t="s">
        <v>1184</v>
      </c>
    </row>
    <row r="507" spans="1:4" x14ac:dyDescent="0.15">
      <c r="A507" s="123">
        <v>823</v>
      </c>
      <c r="B507" s="123">
        <v>9104142</v>
      </c>
      <c r="C507" s="123" t="s">
        <v>1137</v>
      </c>
      <c r="D507" s="123" t="s">
        <v>1166</v>
      </c>
    </row>
    <row r="508" spans="1:4" x14ac:dyDescent="0.15">
      <c r="A508" s="123">
        <v>824</v>
      </c>
      <c r="B508" s="123">
        <v>9104144</v>
      </c>
      <c r="C508" s="123" t="s">
        <v>1137</v>
      </c>
      <c r="D508" s="123" t="s">
        <v>1190</v>
      </c>
    </row>
    <row r="509" spans="1:4" x14ac:dyDescent="0.15">
      <c r="A509" s="123">
        <v>825</v>
      </c>
      <c r="B509" s="123">
        <v>9104145</v>
      </c>
      <c r="C509" s="123" t="s">
        <v>1137</v>
      </c>
      <c r="D509" s="123" t="s">
        <v>1179</v>
      </c>
    </row>
    <row r="510" spans="1:4" x14ac:dyDescent="0.15">
      <c r="A510" s="123">
        <v>826</v>
      </c>
      <c r="B510" s="123">
        <v>9104146</v>
      </c>
      <c r="C510" s="123" t="s">
        <v>1137</v>
      </c>
      <c r="D510" s="123" t="s">
        <v>1159</v>
      </c>
    </row>
    <row r="511" spans="1:4" x14ac:dyDescent="0.15">
      <c r="A511" s="123">
        <v>829</v>
      </c>
      <c r="B511" s="123">
        <v>9104271</v>
      </c>
      <c r="C511" s="123" t="s">
        <v>1137</v>
      </c>
      <c r="D511" s="123" t="s">
        <v>1196</v>
      </c>
    </row>
    <row r="512" spans="1:4" x14ac:dyDescent="0.15">
      <c r="A512" s="123">
        <v>832</v>
      </c>
      <c r="B512" s="123">
        <v>9104273</v>
      </c>
      <c r="C512" s="123" t="s">
        <v>1137</v>
      </c>
      <c r="D512" s="123" t="s">
        <v>1139</v>
      </c>
    </row>
    <row r="513" spans="1:4" x14ac:dyDescent="0.15">
      <c r="A513" s="123">
        <v>833</v>
      </c>
      <c r="B513" s="123">
        <v>9104274</v>
      </c>
      <c r="C513" s="123" t="s">
        <v>1137</v>
      </c>
      <c r="D513" s="123" t="s">
        <v>1198</v>
      </c>
    </row>
    <row r="514" spans="1:4" x14ac:dyDescent="0.15">
      <c r="A514" s="123">
        <v>834</v>
      </c>
      <c r="B514" s="123">
        <v>9104275</v>
      </c>
      <c r="C514" s="123" t="s">
        <v>1137</v>
      </c>
      <c r="D514" s="123" t="s">
        <v>1176</v>
      </c>
    </row>
    <row r="515" spans="1:4" x14ac:dyDescent="0.15">
      <c r="A515" s="123">
        <v>837</v>
      </c>
      <c r="B515" s="123">
        <v>9104277</v>
      </c>
      <c r="C515" s="123" t="s">
        <v>1137</v>
      </c>
      <c r="D515" s="123" t="s">
        <v>1192</v>
      </c>
    </row>
    <row r="516" spans="1:4" x14ac:dyDescent="0.15">
      <c r="A516" s="123">
        <v>842</v>
      </c>
      <c r="B516" s="123">
        <v>9110001</v>
      </c>
      <c r="C516" s="123" t="s">
        <v>961</v>
      </c>
      <c r="D516" s="123" t="s">
        <v>1009</v>
      </c>
    </row>
    <row r="517" spans="1:4" x14ac:dyDescent="0.15">
      <c r="A517" s="123">
        <v>843</v>
      </c>
      <c r="B517" s="123">
        <v>9110002</v>
      </c>
      <c r="C517" s="123" t="s">
        <v>961</v>
      </c>
      <c r="D517" s="123" t="s">
        <v>1011</v>
      </c>
    </row>
    <row r="518" spans="1:4" x14ac:dyDescent="0.15">
      <c r="A518" s="123">
        <v>844</v>
      </c>
      <c r="B518" s="123">
        <v>9110003</v>
      </c>
      <c r="C518" s="123" t="s">
        <v>961</v>
      </c>
      <c r="D518" s="123" t="s">
        <v>1012</v>
      </c>
    </row>
    <row r="519" spans="1:4" x14ac:dyDescent="0.15">
      <c r="A519" s="123">
        <v>847</v>
      </c>
      <c r="B519" s="123">
        <v>9110005</v>
      </c>
      <c r="C519" s="123" t="s">
        <v>961</v>
      </c>
      <c r="D519" s="123" t="s">
        <v>1013</v>
      </c>
    </row>
    <row r="520" spans="1:4" x14ac:dyDescent="0.15">
      <c r="A520" s="123">
        <v>848</v>
      </c>
      <c r="B520" s="123">
        <v>9110006</v>
      </c>
      <c r="C520" s="123" t="s">
        <v>961</v>
      </c>
      <c r="D520" s="123" t="s">
        <v>1014</v>
      </c>
    </row>
    <row r="521" spans="1:4" x14ac:dyDescent="0.15">
      <c r="A521" s="123">
        <v>851</v>
      </c>
      <c r="B521" s="123">
        <v>9110012</v>
      </c>
      <c r="C521" s="123" t="s">
        <v>961</v>
      </c>
      <c r="D521" s="123" t="s">
        <v>1039</v>
      </c>
    </row>
    <row r="522" spans="1:4" x14ac:dyDescent="0.15">
      <c r="A522" s="123">
        <v>852</v>
      </c>
      <c r="B522" s="123">
        <v>9110013</v>
      </c>
      <c r="C522" s="123" t="s">
        <v>961</v>
      </c>
      <c r="D522" s="123" t="s">
        <v>1038</v>
      </c>
    </row>
    <row r="523" spans="1:4" x14ac:dyDescent="0.15">
      <c r="A523" s="123">
        <v>853</v>
      </c>
      <c r="B523" s="123">
        <v>9110014</v>
      </c>
      <c r="C523" s="123" t="s">
        <v>961</v>
      </c>
      <c r="D523" s="123" t="s">
        <v>1037</v>
      </c>
    </row>
    <row r="524" spans="1:4" x14ac:dyDescent="0.15">
      <c r="A524" s="123">
        <v>854</v>
      </c>
      <c r="B524" s="123">
        <v>9110015</v>
      </c>
      <c r="C524" s="123" t="s">
        <v>961</v>
      </c>
      <c r="D524" s="123" t="s">
        <v>1036</v>
      </c>
    </row>
    <row r="525" spans="1:4" x14ac:dyDescent="0.15">
      <c r="A525" s="123">
        <v>855</v>
      </c>
      <c r="B525" s="123">
        <v>9110016</v>
      </c>
      <c r="C525" s="123" t="s">
        <v>961</v>
      </c>
      <c r="D525" s="123" t="s">
        <v>1041</v>
      </c>
    </row>
    <row r="526" spans="1:4" x14ac:dyDescent="0.15">
      <c r="A526" s="123">
        <v>858</v>
      </c>
      <c r="B526" s="123">
        <v>9110021</v>
      </c>
      <c r="C526" s="123" t="s">
        <v>961</v>
      </c>
      <c r="D526" s="123" t="s">
        <v>1059</v>
      </c>
    </row>
    <row r="527" spans="1:4" x14ac:dyDescent="0.15">
      <c r="A527" s="123">
        <v>861</v>
      </c>
      <c r="B527" s="123">
        <v>9110023</v>
      </c>
      <c r="C527" s="123" t="s">
        <v>961</v>
      </c>
      <c r="D527" s="123" t="s">
        <v>1058</v>
      </c>
    </row>
    <row r="528" spans="1:4" x14ac:dyDescent="0.15">
      <c r="A528" s="123">
        <v>862</v>
      </c>
      <c r="B528" s="123">
        <v>9110024</v>
      </c>
      <c r="C528" s="123" t="s">
        <v>961</v>
      </c>
      <c r="D528" s="123" t="s">
        <v>1057</v>
      </c>
    </row>
    <row r="529" spans="1:4" x14ac:dyDescent="0.15">
      <c r="A529" s="123">
        <v>863</v>
      </c>
      <c r="B529" s="123">
        <v>9110025</v>
      </c>
      <c r="C529" s="123" t="s">
        <v>961</v>
      </c>
      <c r="D529" s="123" t="s">
        <v>1056</v>
      </c>
    </row>
    <row r="530" spans="1:4" x14ac:dyDescent="0.15">
      <c r="A530" s="123">
        <v>864</v>
      </c>
      <c r="B530" s="123">
        <v>9110026</v>
      </c>
      <c r="C530" s="123" t="s">
        <v>961</v>
      </c>
      <c r="D530" s="123" t="s">
        <v>1055</v>
      </c>
    </row>
    <row r="531" spans="1:4" x14ac:dyDescent="0.15">
      <c r="A531" s="123">
        <v>888</v>
      </c>
      <c r="B531" s="123">
        <v>9110043</v>
      </c>
      <c r="C531" s="123" t="s">
        <v>961</v>
      </c>
      <c r="D531" s="123" t="s">
        <v>969</v>
      </c>
    </row>
    <row r="532" spans="1:4" x14ac:dyDescent="0.15">
      <c r="A532" s="123">
        <v>889</v>
      </c>
      <c r="B532" s="123">
        <v>9110044</v>
      </c>
      <c r="C532" s="123" t="s">
        <v>961</v>
      </c>
      <c r="D532" s="123" t="s">
        <v>2910</v>
      </c>
    </row>
    <row r="533" spans="1:4" x14ac:dyDescent="0.15">
      <c r="A533" s="123">
        <v>895</v>
      </c>
      <c r="B533" s="123">
        <v>9110047</v>
      </c>
      <c r="C533" s="123" t="s">
        <v>961</v>
      </c>
      <c r="D533" s="123" t="s">
        <v>965</v>
      </c>
    </row>
    <row r="534" spans="1:4" x14ac:dyDescent="0.15">
      <c r="A534" s="123">
        <v>906</v>
      </c>
      <c r="B534" s="123">
        <v>9110052</v>
      </c>
      <c r="C534" s="123" t="s">
        <v>961</v>
      </c>
      <c r="D534" s="123" t="s">
        <v>1004</v>
      </c>
    </row>
    <row r="535" spans="1:4" x14ac:dyDescent="0.15">
      <c r="A535" s="123">
        <v>910</v>
      </c>
      <c r="B535" s="123">
        <v>9110054</v>
      </c>
      <c r="C535" s="123" t="s">
        <v>961</v>
      </c>
      <c r="D535" s="123" t="s">
        <v>1006</v>
      </c>
    </row>
    <row r="536" spans="1:4" x14ac:dyDescent="0.15">
      <c r="A536" s="123">
        <v>914</v>
      </c>
      <c r="B536" s="123">
        <v>9110056</v>
      </c>
      <c r="C536" s="123" t="s">
        <v>961</v>
      </c>
      <c r="D536" s="123" t="s">
        <v>1005</v>
      </c>
    </row>
    <row r="537" spans="1:4" x14ac:dyDescent="0.15">
      <c r="A537" s="123">
        <v>935</v>
      </c>
      <c r="B537" s="123">
        <v>9110812</v>
      </c>
      <c r="C537" s="123" t="s">
        <v>961</v>
      </c>
      <c r="D537" s="123" t="s">
        <v>982</v>
      </c>
    </row>
    <row r="538" spans="1:4" x14ac:dyDescent="0.15">
      <c r="A538" s="123">
        <v>936</v>
      </c>
      <c r="B538" s="123">
        <v>9110813</v>
      </c>
      <c r="C538" s="123" t="s">
        <v>961</v>
      </c>
      <c r="D538" s="123" t="s">
        <v>983</v>
      </c>
    </row>
    <row r="539" spans="1:4" x14ac:dyDescent="0.15">
      <c r="A539" s="123">
        <v>937</v>
      </c>
      <c r="B539" s="123">
        <v>9110814</v>
      </c>
      <c r="C539" s="123" t="s">
        <v>961</v>
      </c>
      <c r="D539" s="123" t="s">
        <v>1061</v>
      </c>
    </row>
    <row r="540" spans="1:4" x14ac:dyDescent="0.15">
      <c r="A540" s="123">
        <v>947</v>
      </c>
      <c r="B540" s="123">
        <v>9110817</v>
      </c>
      <c r="C540" s="123" t="s">
        <v>961</v>
      </c>
      <c r="D540" s="123" t="s">
        <v>962</v>
      </c>
    </row>
    <row r="541" spans="1:4" x14ac:dyDescent="0.15">
      <c r="A541" s="123">
        <v>948</v>
      </c>
      <c r="B541" s="123">
        <v>9110821</v>
      </c>
      <c r="C541" s="123" t="s">
        <v>961</v>
      </c>
      <c r="D541" s="123" t="s">
        <v>1047</v>
      </c>
    </row>
    <row r="542" spans="1:4" x14ac:dyDescent="0.15">
      <c r="A542" s="123">
        <v>951</v>
      </c>
      <c r="B542" s="123">
        <v>9110823</v>
      </c>
      <c r="C542" s="123" t="s">
        <v>961</v>
      </c>
      <c r="D542" s="123" t="s">
        <v>1042</v>
      </c>
    </row>
    <row r="543" spans="1:4" x14ac:dyDescent="0.15">
      <c r="A543" s="123">
        <v>958</v>
      </c>
      <c r="B543" s="123">
        <v>9110826</v>
      </c>
      <c r="C543" s="123" t="s">
        <v>961</v>
      </c>
      <c r="D543" s="123" t="s">
        <v>1048</v>
      </c>
    </row>
    <row r="544" spans="1:4" x14ac:dyDescent="0.15">
      <c r="A544" s="123">
        <v>959</v>
      </c>
      <c r="B544" s="123">
        <v>9110827</v>
      </c>
      <c r="C544" s="123" t="s">
        <v>961</v>
      </c>
      <c r="D544" s="123" t="s">
        <v>1051</v>
      </c>
    </row>
    <row r="545" spans="1:4" x14ac:dyDescent="0.15">
      <c r="A545" s="123">
        <v>965</v>
      </c>
      <c r="B545" s="123">
        <v>9110832</v>
      </c>
      <c r="C545" s="123" t="s">
        <v>961</v>
      </c>
      <c r="D545" s="123" t="s">
        <v>993</v>
      </c>
    </row>
    <row r="546" spans="1:4" x14ac:dyDescent="0.15">
      <c r="A546" s="123">
        <v>966</v>
      </c>
      <c r="B546" s="123">
        <v>9110833</v>
      </c>
      <c r="C546" s="123" t="s">
        <v>961</v>
      </c>
      <c r="D546" s="123" t="s">
        <v>986</v>
      </c>
    </row>
    <row r="547" spans="1:4" x14ac:dyDescent="0.15">
      <c r="A547" s="123">
        <v>971</v>
      </c>
      <c r="B547" s="123">
        <v>9110836</v>
      </c>
      <c r="C547" s="123" t="s">
        <v>961</v>
      </c>
      <c r="D547" s="123" t="s">
        <v>987</v>
      </c>
    </row>
    <row r="548" spans="1:4" x14ac:dyDescent="0.15">
      <c r="A548" s="123">
        <v>972</v>
      </c>
      <c r="B548" s="123">
        <v>9110841</v>
      </c>
      <c r="C548" s="123" t="s">
        <v>961</v>
      </c>
      <c r="D548" s="123" t="s">
        <v>1028</v>
      </c>
    </row>
    <row r="549" spans="1:4" x14ac:dyDescent="0.15">
      <c r="A549" s="123">
        <v>973</v>
      </c>
      <c r="B549" s="123">
        <v>9110842</v>
      </c>
      <c r="C549" s="123" t="s">
        <v>961</v>
      </c>
      <c r="D549" s="123" t="s">
        <v>1021</v>
      </c>
    </row>
    <row r="550" spans="1:4" x14ac:dyDescent="0.15">
      <c r="A550" s="123">
        <v>978</v>
      </c>
      <c r="B550" s="123">
        <v>9110845</v>
      </c>
      <c r="C550" s="123" t="s">
        <v>961</v>
      </c>
      <c r="D550" s="123" t="s">
        <v>1030</v>
      </c>
    </row>
    <row r="551" spans="1:4" x14ac:dyDescent="0.15">
      <c r="A551" s="123">
        <v>979</v>
      </c>
      <c r="B551" s="123">
        <v>9110846</v>
      </c>
      <c r="C551" s="123" t="s">
        <v>961</v>
      </c>
      <c r="D551" s="123" t="s">
        <v>1019</v>
      </c>
    </row>
    <row r="552" spans="1:4" x14ac:dyDescent="0.15">
      <c r="A552" s="123">
        <v>980</v>
      </c>
      <c r="B552" s="123">
        <v>9110847</v>
      </c>
      <c r="C552" s="123" t="s">
        <v>961</v>
      </c>
      <c r="D552" s="123" t="s">
        <v>1020</v>
      </c>
    </row>
    <row r="553" spans="1:4" x14ac:dyDescent="0.15">
      <c r="A553" s="123">
        <v>1007</v>
      </c>
      <c r="B553" s="123">
        <v>9120001</v>
      </c>
      <c r="C553" s="123" t="s">
        <v>809</v>
      </c>
      <c r="D553" s="123" t="s">
        <v>830</v>
      </c>
    </row>
    <row r="554" spans="1:4" x14ac:dyDescent="0.15">
      <c r="A554" s="123">
        <v>1008</v>
      </c>
      <c r="B554" s="123">
        <v>9120002</v>
      </c>
      <c r="C554" s="123" t="s">
        <v>809</v>
      </c>
      <c r="D554" s="123" t="s">
        <v>856</v>
      </c>
    </row>
    <row r="555" spans="1:4" x14ac:dyDescent="0.15">
      <c r="A555" s="123">
        <v>1011</v>
      </c>
      <c r="B555" s="123">
        <v>9120004</v>
      </c>
      <c r="C555" s="123" t="s">
        <v>809</v>
      </c>
      <c r="D555" s="123" t="s">
        <v>905</v>
      </c>
    </row>
    <row r="556" spans="1:4" x14ac:dyDescent="0.15">
      <c r="A556" s="123">
        <v>1012</v>
      </c>
      <c r="B556" s="123">
        <v>9120005</v>
      </c>
      <c r="C556" s="123" t="s">
        <v>809</v>
      </c>
      <c r="D556" s="123" t="s">
        <v>828</v>
      </c>
    </row>
    <row r="557" spans="1:4" x14ac:dyDescent="0.15">
      <c r="A557" s="123">
        <v>1013</v>
      </c>
      <c r="B557" s="123">
        <v>9120006</v>
      </c>
      <c r="C557" s="123" t="s">
        <v>809</v>
      </c>
      <c r="D557" s="123" t="s">
        <v>876</v>
      </c>
    </row>
    <row r="558" spans="1:4" x14ac:dyDescent="0.15">
      <c r="A558" s="123">
        <v>1014</v>
      </c>
      <c r="B558" s="123">
        <v>9120007</v>
      </c>
      <c r="C558" s="123" t="s">
        <v>809</v>
      </c>
      <c r="D558" s="123" t="s">
        <v>911</v>
      </c>
    </row>
    <row r="559" spans="1:4" x14ac:dyDescent="0.15">
      <c r="A559" s="123">
        <v>1015</v>
      </c>
      <c r="B559" s="123">
        <v>9120008</v>
      </c>
      <c r="C559" s="123" t="s">
        <v>809</v>
      </c>
      <c r="D559" s="123" t="s">
        <v>953</v>
      </c>
    </row>
    <row r="560" spans="1:4" x14ac:dyDescent="0.15">
      <c r="A560" s="123">
        <v>1016</v>
      </c>
      <c r="B560" s="123">
        <v>9120011</v>
      </c>
      <c r="C560" s="123" t="s">
        <v>809</v>
      </c>
      <c r="D560" s="123" t="s">
        <v>944</v>
      </c>
    </row>
    <row r="561" spans="1:4" x14ac:dyDescent="0.15">
      <c r="A561" s="123">
        <v>1017</v>
      </c>
      <c r="B561" s="123">
        <v>9120012</v>
      </c>
      <c r="C561" s="123" t="s">
        <v>809</v>
      </c>
      <c r="D561" s="123" t="s">
        <v>957</v>
      </c>
    </row>
    <row r="562" spans="1:4" x14ac:dyDescent="0.15">
      <c r="A562" s="123">
        <v>1018</v>
      </c>
      <c r="B562" s="123">
        <v>9120013</v>
      </c>
      <c r="C562" s="123" t="s">
        <v>809</v>
      </c>
      <c r="D562" s="123" t="s">
        <v>898</v>
      </c>
    </row>
    <row r="563" spans="1:4" x14ac:dyDescent="0.15">
      <c r="A563" s="123">
        <v>1019</v>
      </c>
      <c r="B563" s="123">
        <v>9120014</v>
      </c>
      <c r="C563" s="123" t="s">
        <v>809</v>
      </c>
      <c r="D563" s="123" t="s">
        <v>908</v>
      </c>
    </row>
    <row r="564" spans="1:4" x14ac:dyDescent="0.15">
      <c r="A564" s="123">
        <v>1024</v>
      </c>
      <c r="B564" s="123">
        <v>9120016</v>
      </c>
      <c r="C564" s="123" t="s">
        <v>809</v>
      </c>
      <c r="D564" s="123" t="s">
        <v>901</v>
      </c>
    </row>
    <row r="565" spans="1:4" x14ac:dyDescent="0.15">
      <c r="A565" s="123">
        <v>1040</v>
      </c>
      <c r="B565" s="123">
        <v>9120024</v>
      </c>
      <c r="C565" s="123" t="s">
        <v>809</v>
      </c>
      <c r="D565" s="123" t="s">
        <v>914</v>
      </c>
    </row>
    <row r="566" spans="1:4" x14ac:dyDescent="0.15">
      <c r="A566" s="123">
        <v>1041</v>
      </c>
      <c r="B566" s="123">
        <v>9120025</v>
      </c>
      <c r="C566" s="123" t="s">
        <v>809</v>
      </c>
      <c r="D566" s="123" t="s">
        <v>649</v>
      </c>
    </row>
    <row r="567" spans="1:4" x14ac:dyDescent="0.15">
      <c r="A567" s="123">
        <v>1042</v>
      </c>
      <c r="B567" s="123">
        <v>9120026</v>
      </c>
      <c r="C567" s="123" t="s">
        <v>809</v>
      </c>
      <c r="D567" s="123" t="s">
        <v>837</v>
      </c>
    </row>
    <row r="568" spans="1:4" x14ac:dyDescent="0.15">
      <c r="A568" s="123">
        <v>1043</v>
      </c>
      <c r="B568" s="123">
        <v>9120027</v>
      </c>
      <c r="C568" s="123" t="s">
        <v>809</v>
      </c>
      <c r="D568" s="123" t="s">
        <v>883</v>
      </c>
    </row>
    <row r="569" spans="1:4" x14ac:dyDescent="0.15">
      <c r="A569" s="123">
        <v>1044</v>
      </c>
      <c r="B569" s="123">
        <v>9120031</v>
      </c>
      <c r="C569" s="123" t="s">
        <v>809</v>
      </c>
      <c r="D569" s="123" t="s">
        <v>892</v>
      </c>
    </row>
    <row r="570" spans="1:4" x14ac:dyDescent="0.15">
      <c r="A570" s="123">
        <v>1045</v>
      </c>
      <c r="B570" s="123">
        <v>9120032</v>
      </c>
      <c r="C570" s="123" t="s">
        <v>809</v>
      </c>
      <c r="D570" s="123" t="s">
        <v>887</v>
      </c>
    </row>
    <row r="571" spans="1:4" x14ac:dyDescent="0.15">
      <c r="A571" s="123">
        <v>1046</v>
      </c>
      <c r="B571" s="123">
        <v>9120033</v>
      </c>
      <c r="C571" s="123" t="s">
        <v>809</v>
      </c>
      <c r="D571" s="123" t="s">
        <v>940</v>
      </c>
    </row>
    <row r="572" spans="1:4" x14ac:dyDescent="0.15">
      <c r="A572" s="123">
        <v>1047</v>
      </c>
      <c r="B572" s="123">
        <v>9120034</v>
      </c>
      <c r="C572" s="123" t="s">
        <v>809</v>
      </c>
      <c r="D572" s="123" t="s">
        <v>959</v>
      </c>
    </row>
    <row r="573" spans="1:4" x14ac:dyDescent="0.15">
      <c r="A573" s="123">
        <v>1048</v>
      </c>
      <c r="B573" s="123">
        <v>9120035</v>
      </c>
      <c r="C573" s="123" t="s">
        <v>809</v>
      </c>
      <c r="D573" s="123" t="s">
        <v>815</v>
      </c>
    </row>
    <row r="574" spans="1:4" x14ac:dyDescent="0.15">
      <c r="A574" s="123">
        <v>1049</v>
      </c>
      <c r="B574" s="123">
        <v>9120036</v>
      </c>
      <c r="C574" s="123" t="s">
        <v>809</v>
      </c>
      <c r="D574" s="123" t="s">
        <v>939</v>
      </c>
    </row>
    <row r="575" spans="1:4" x14ac:dyDescent="0.15">
      <c r="A575" s="123">
        <v>1050</v>
      </c>
      <c r="B575" s="123">
        <v>9120041</v>
      </c>
      <c r="C575" s="123" t="s">
        <v>809</v>
      </c>
      <c r="D575" s="123" t="s">
        <v>877</v>
      </c>
    </row>
    <row r="576" spans="1:4" x14ac:dyDescent="0.15">
      <c r="A576" s="123">
        <v>1053</v>
      </c>
      <c r="B576" s="123">
        <v>9120043</v>
      </c>
      <c r="C576" s="123" t="s">
        <v>809</v>
      </c>
      <c r="D576" s="123" t="s">
        <v>851</v>
      </c>
    </row>
    <row r="577" spans="1:4" x14ac:dyDescent="0.15">
      <c r="A577" s="123">
        <v>1054</v>
      </c>
      <c r="B577" s="123">
        <v>9120044</v>
      </c>
      <c r="C577" s="123" t="s">
        <v>809</v>
      </c>
      <c r="D577" s="123" t="s">
        <v>859</v>
      </c>
    </row>
    <row r="578" spans="1:4" x14ac:dyDescent="0.15">
      <c r="A578" s="123">
        <v>1055</v>
      </c>
      <c r="B578" s="123">
        <v>9120045</v>
      </c>
      <c r="C578" s="123" t="s">
        <v>809</v>
      </c>
      <c r="D578" s="123" t="s">
        <v>543</v>
      </c>
    </row>
    <row r="579" spans="1:4" x14ac:dyDescent="0.15">
      <c r="A579" s="123">
        <v>1058</v>
      </c>
      <c r="B579" s="123">
        <v>9120047</v>
      </c>
      <c r="C579" s="123" t="s">
        <v>809</v>
      </c>
      <c r="D579" s="123" t="s">
        <v>858</v>
      </c>
    </row>
    <row r="580" spans="1:4" x14ac:dyDescent="0.15">
      <c r="A580" s="123">
        <v>1059</v>
      </c>
      <c r="B580" s="123">
        <v>9120051</v>
      </c>
      <c r="C580" s="123" t="s">
        <v>809</v>
      </c>
      <c r="D580" s="123" t="s">
        <v>931</v>
      </c>
    </row>
    <row r="581" spans="1:4" x14ac:dyDescent="0.15">
      <c r="A581" s="123">
        <v>1060</v>
      </c>
      <c r="B581" s="123">
        <v>9120052</v>
      </c>
      <c r="C581" s="123" t="s">
        <v>809</v>
      </c>
      <c r="D581" s="123" t="s">
        <v>956</v>
      </c>
    </row>
    <row r="582" spans="1:4" x14ac:dyDescent="0.15">
      <c r="A582" s="123">
        <v>1065</v>
      </c>
      <c r="B582" s="123">
        <v>9120054</v>
      </c>
      <c r="C582" s="123" t="s">
        <v>809</v>
      </c>
      <c r="D582" s="123" t="s">
        <v>819</v>
      </c>
    </row>
    <row r="583" spans="1:4" x14ac:dyDescent="0.15">
      <c r="A583" s="123">
        <v>1066</v>
      </c>
      <c r="B583" s="123">
        <v>9120055</v>
      </c>
      <c r="C583" s="123" t="s">
        <v>809</v>
      </c>
      <c r="D583" s="123" t="s">
        <v>888</v>
      </c>
    </row>
    <row r="584" spans="1:4" x14ac:dyDescent="0.15">
      <c r="A584" s="123">
        <v>1069</v>
      </c>
      <c r="B584" s="123">
        <v>9120062</v>
      </c>
      <c r="C584" s="123" t="s">
        <v>809</v>
      </c>
      <c r="D584" s="123" t="s">
        <v>890</v>
      </c>
    </row>
    <row r="585" spans="1:4" x14ac:dyDescent="0.15">
      <c r="A585" s="123">
        <v>1072</v>
      </c>
      <c r="B585" s="123">
        <v>9120064</v>
      </c>
      <c r="C585" s="123" t="s">
        <v>809</v>
      </c>
      <c r="D585" s="123" t="s">
        <v>843</v>
      </c>
    </row>
    <row r="586" spans="1:4" x14ac:dyDescent="0.15">
      <c r="A586" s="123">
        <v>1073</v>
      </c>
      <c r="B586" s="123">
        <v>9120065</v>
      </c>
      <c r="C586" s="123" t="s">
        <v>809</v>
      </c>
      <c r="D586" s="123" t="s">
        <v>869</v>
      </c>
    </row>
    <row r="587" spans="1:4" x14ac:dyDescent="0.15">
      <c r="A587" s="123">
        <v>1074</v>
      </c>
      <c r="B587" s="123">
        <v>9120066</v>
      </c>
      <c r="C587" s="123" t="s">
        <v>809</v>
      </c>
      <c r="D587" s="123" t="s">
        <v>943</v>
      </c>
    </row>
    <row r="588" spans="1:4" x14ac:dyDescent="0.15">
      <c r="A588" s="123">
        <v>1075</v>
      </c>
      <c r="B588" s="123">
        <v>9120067</v>
      </c>
      <c r="C588" s="123" t="s">
        <v>809</v>
      </c>
      <c r="D588" s="123" t="s">
        <v>825</v>
      </c>
    </row>
    <row r="589" spans="1:4" x14ac:dyDescent="0.15">
      <c r="A589" s="123">
        <v>1076</v>
      </c>
      <c r="B589" s="123">
        <v>9120068</v>
      </c>
      <c r="C589" s="123" t="s">
        <v>809</v>
      </c>
      <c r="D589" s="123" t="s">
        <v>810</v>
      </c>
    </row>
    <row r="590" spans="1:4" x14ac:dyDescent="0.15">
      <c r="A590" s="123">
        <v>1077</v>
      </c>
      <c r="B590" s="123">
        <v>9120071</v>
      </c>
      <c r="C590" s="123" t="s">
        <v>809</v>
      </c>
      <c r="D590" s="123" t="s">
        <v>852</v>
      </c>
    </row>
    <row r="591" spans="1:4" x14ac:dyDescent="0.15">
      <c r="A591" s="123">
        <v>1078</v>
      </c>
      <c r="B591" s="123">
        <v>9120072</v>
      </c>
      <c r="C591" s="123" t="s">
        <v>809</v>
      </c>
      <c r="D591" s="123" t="s">
        <v>823</v>
      </c>
    </row>
    <row r="592" spans="1:4" x14ac:dyDescent="0.15">
      <c r="A592" s="123">
        <v>1079</v>
      </c>
      <c r="B592" s="123">
        <v>9120073</v>
      </c>
      <c r="C592" s="123" t="s">
        <v>809</v>
      </c>
      <c r="D592" s="123" t="s">
        <v>933</v>
      </c>
    </row>
    <row r="593" spans="1:4" x14ac:dyDescent="0.15">
      <c r="A593" s="123">
        <v>1080</v>
      </c>
      <c r="B593" s="123">
        <v>9120074</v>
      </c>
      <c r="C593" s="123" t="s">
        <v>809</v>
      </c>
      <c r="D593" s="123" t="s">
        <v>839</v>
      </c>
    </row>
    <row r="594" spans="1:4" x14ac:dyDescent="0.15">
      <c r="A594" s="123">
        <v>1081</v>
      </c>
      <c r="B594" s="123">
        <v>9120075</v>
      </c>
      <c r="C594" s="123" t="s">
        <v>809</v>
      </c>
      <c r="D594" s="123" t="s">
        <v>866</v>
      </c>
    </row>
    <row r="595" spans="1:4" x14ac:dyDescent="0.15">
      <c r="A595" s="123">
        <v>1082</v>
      </c>
      <c r="B595" s="123">
        <v>9120076</v>
      </c>
      <c r="C595" s="123" t="s">
        <v>809</v>
      </c>
      <c r="D595" s="123" t="s">
        <v>842</v>
      </c>
    </row>
    <row r="596" spans="1:4" x14ac:dyDescent="0.15">
      <c r="A596" s="123">
        <v>1083</v>
      </c>
      <c r="B596" s="123">
        <v>9120081</v>
      </c>
      <c r="C596" s="123" t="s">
        <v>809</v>
      </c>
      <c r="D596" s="123" t="s">
        <v>662</v>
      </c>
    </row>
    <row r="597" spans="1:4" x14ac:dyDescent="0.15">
      <c r="A597" s="123">
        <v>1084</v>
      </c>
      <c r="B597" s="123">
        <v>9120082</v>
      </c>
      <c r="C597" s="123" t="s">
        <v>809</v>
      </c>
      <c r="D597" s="123" t="s">
        <v>955</v>
      </c>
    </row>
    <row r="598" spans="1:4" x14ac:dyDescent="0.15">
      <c r="A598" s="123">
        <v>1085</v>
      </c>
      <c r="B598" s="123">
        <v>9120083</v>
      </c>
      <c r="C598" s="123" t="s">
        <v>809</v>
      </c>
      <c r="D598" s="123" t="s">
        <v>947</v>
      </c>
    </row>
    <row r="599" spans="1:4" x14ac:dyDescent="0.15">
      <c r="A599" s="123">
        <v>1086</v>
      </c>
      <c r="B599" s="123">
        <v>9120084</v>
      </c>
      <c r="C599" s="123" t="s">
        <v>809</v>
      </c>
      <c r="D599" s="123" t="s">
        <v>895</v>
      </c>
    </row>
    <row r="600" spans="1:4" x14ac:dyDescent="0.15">
      <c r="A600" s="123">
        <v>1087</v>
      </c>
      <c r="B600" s="123">
        <v>9120085</v>
      </c>
      <c r="C600" s="123" t="s">
        <v>809</v>
      </c>
      <c r="D600" s="123" t="s">
        <v>880</v>
      </c>
    </row>
    <row r="601" spans="1:4" x14ac:dyDescent="0.15">
      <c r="A601" s="123">
        <v>1096</v>
      </c>
      <c r="B601" s="123">
        <v>9120092</v>
      </c>
      <c r="C601" s="123" t="s">
        <v>809</v>
      </c>
      <c r="D601" s="123" t="s">
        <v>886</v>
      </c>
    </row>
    <row r="602" spans="1:4" x14ac:dyDescent="0.15">
      <c r="A602" s="123">
        <v>1097</v>
      </c>
      <c r="B602" s="123">
        <v>9120093</v>
      </c>
      <c r="C602" s="123" t="s">
        <v>809</v>
      </c>
      <c r="D602" s="123" t="s">
        <v>909</v>
      </c>
    </row>
    <row r="603" spans="1:4" x14ac:dyDescent="0.15">
      <c r="A603" s="123">
        <v>1098</v>
      </c>
      <c r="B603" s="123">
        <v>9120094</v>
      </c>
      <c r="C603" s="123" t="s">
        <v>809</v>
      </c>
      <c r="D603" s="123" t="s">
        <v>845</v>
      </c>
    </row>
    <row r="604" spans="1:4" x14ac:dyDescent="0.15">
      <c r="A604" s="123">
        <v>1099</v>
      </c>
      <c r="B604" s="123">
        <v>9120095</v>
      </c>
      <c r="C604" s="123" t="s">
        <v>809</v>
      </c>
      <c r="D604" s="123" t="s">
        <v>873</v>
      </c>
    </row>
    <row r="605" spans="1:4" x14ac:dyDescent="0.15">
      <c r="A605" s="123">
        <v>1100</v>
      </c>
      <c r="B605" s="123">
        <v>9120131</v>
      </c>
      <c r="C605" s="123" t="s">
        <v>809</v>
      </c>
      <c r="D605" s="123" t="s">
        <v>945</v>
      </c>
    </row>
    <row r="606" spans="1:4" x14ac:dyDescent="0.15">
      <c r="A606" s="123">
        <v>1101</v>
      </c>
      <c r="B606" s="123">
        <v>9120132</v>
      </c>
      <c r="C606" s="123" t="s">
        <v>809</v>
      </c>
      <c r="D606" s="123" t="s">
        <v>829</v>
      </c>
    </row>
    <row r="607" spans="1:4" x14ac:dyDescent="0.15">
      <c r="A607" s="123">
        <v>1102</v>
      </c>
      <c r="B607" s="123">
        <v>9120133</v>
      </c>
      <c r="C607" s="123" t="s">
        <v>809</v>
      </c>
      <c r="D607" s="123" t="s">
        <v>857</v>
      </c>
    </row>
    <row r="608" spans="1:4" x14ac:dyDescent="0.15">
      <c r="A608" s="123">
        <v>1103</v>
      </c>
      <c r="B608" s="123">
        <v>9120134</v>
      </c>
      <c r="C608" s="123" t="s">
        <v>809</v>
      </c>
      <c r="D608" s="123" t="s">
        <v>816</v>
      </c>
    </row>
    <row r="609" spans="1:4" x14ac:dyDescent="0.15">
      <c r="A609" s="123">
        <v>1104</v>
      </c>
      <c r="B609" s="123">
        <v>9120135</v>
      </c>
      <c r="C609" s="123" t="s">
        <v>809</v>
      </c>
      <c r="D609" s="123" t="s">
        <v>951</v>
      </c>
    </row>
    <row r="610" spans="1:4" x14ac:dyDescent="0.15">
      <c r="A610" s="123">
        <v>1105</v>
      </c>
      <c r="B610" s="123">
        <v>9120136</v>
      </c>
      <c r="C610" s="123" t="s">
        <v>809</v>
      </c>
      <c r="D610" s="123" t="s">
        <v>938</v>
      </c>
    </row>
    <row r="611" spans="1:4" x14ac:dyDescent="0.15">
      <c r="A611" s="123">
        <v>1106</v>
      </c>
      <c r="B611" s="123">
        <v>9120137</v>
      </c>
      <c r="C611" s="123" t="s">
        <v>809</v>
      </c>
      <c r="D611" s="123" t="s">
        <v>924</v>
      </c>
    </row>
    <row r="612" spans="1:4" x14ac:dyDescent="0.15">
      <c r="A612" s="123">
        <v>1107</v>
      </c>
      <c r="B612" s="123">
        <v>9120138</v>
      </c>
      <c r="C612" s="123" t="s">
        <v>809</v>
      </c>
      <c r="D612" s="123" t="s">
        <v>923</v>
      </c>
    </row>
    <row r="613" spans="1:4" x14ac:dyDescent="0.15">
      <c r="A613" s="123">
        <v>1108</v>
      </c>
      <c r="B613" s="123">
        <v>9120139</v>
      </c>
      <c r="C613" s="123" t="s">
        <v>809</v>
      </c>
      <c r="D613" s="123" t="s">
        <v>935</v>
      </c>
    </row>
    <row r="614" spans="1:4" x14ac:dyDescent="0.15">
      <c r="A614" s="123">
        <v>1109</v>
      </c>
      <c r="B614" s="123">
        <v>9120141</v>
      </c>
      <c r="C614" s="123" t="s">
        <v>809</v>
      </c>
      <c r="D614" s="123" t="s">
        <v>922</v>
      </c>
    </row>
    <row r="615" spans="1:4" x14ac:dyDescent="0.15">
      <c r="A615" s="123">
        <v>1110</v>
      </c>
      <c r="B615" s="123">
        <v>9120142</v>
      </c>
      <c r="C615" s="123" t="s">
        <v>809</v>
      </c>
      <c r="D615" s="123" t="s">
        <v>946</v>
      </c>
    </row>
    <row r="616" spans="1:4" x14ac:dyDescent="0.15">
      <c r="A616" s="123">
        <v>1111</v>
      </c>
      <c r="B616" s="123">
        <v>9120143</v>
      </c>
      <c r="C616" s="123" t="s">
        <v>809</v>
      </c>
      <c r="D616" s="123" t="s">
        <v>580</v>
      </c>
    </row>
    <row r="617" spans="1:4" x14ac:dyDescent="0.15">
      <c r="A617" s="123">
        <v>1112</v>
      </c>
      <c r="B617" s="123">
        <v>9120144</v>
      </c>
      <c r="C617" s="123" t="s">
        <v>809</v>
      </c>
      <c r="D617" s="123" t="s">
        <v>831</v>
      </c>
    </row>
    <row r="618" spans="1:4" x14ac:dyDescent="0.15">
      <c r="A618" s="123">
        <v>1113</v>
      </c>
      <c r="B618" s="123">
        <v>9120145</v>
      </c>
      <c r="C618" s="123" t="s">
        <v>809</v>
      </c>
      <c r="D618" s="123" t="s">
        <v>897</v>
      </c>
    </row>
    <row r="619" spans="1:4" x14ac:dyDescent="0.15">
      <c r="A619" s="123">
        <v>1114</v>
      </c>
      <c r="B619" s="123">
        <v>9120146</v>
      </c>
      <c r="C619" s="123" t="s">
        <v>809</v>
      </c>
      <c r="D619" s="123" t="s">
        <v>832</v>
      </c>
    </row>
    <row r="620" spans="1:4" x14ac:dyDescent="0.15">
      <c r="A620" s="123">
        <v>1115</v>
      </c>
      <c r="B620" s="123">
        <v>9120147</v>
      </c>
      <c r="C620" s="123" t="s">
        <v>809</v>
      </c>
      <c r="D620" s="123" t="s">
        <v>834</v>
      </c>
    </row>
    <row r="621" spans="1:4" x14ac:dyDescent="0.15">
      <c r="A621" s="123">
        <v>1116</v>
      </c>
      <c r="B621" s="123">
        <v>9120148</v>
      </c>
      <c r="C621" s="123" t="s">
        <v>809</v>
      </c>
      <c r="D621" s="123" t="s">
        <v>954</v>
      </c>
    </row>
    <row r="622" spans="1:4" x14ac:dyDescent="0.15">
      <c r="A622" s="123">
        <v>1117</v>
      </c>
      <c r="B622" s="123">
        <v>9120149</v>
      </c>
      <c r="C622" s="123" t="s">
        <v>809</v>
      </c>
      <c r="D622" s="123" t="s">
        <v>934</v>
      </c>
    </row>
    <row r="623" spans="1:4" x14ac:dyDescent="0.15">
      <c r="A623" s="123">
        <v>1118</v>
      </c>
      <c r="B623" s="123">
        <v>9120151</v>
      </c>
      <c r="C623" s="123" t="s">
        <v>809</v>
      </c>
      <c r="D623" s="123" t="s">
        <v>840</v>
      </c>
    </row>
    <row r="624" spans="1:4" x14ac:dyDescent="0.15">
      <c r="A624" s="123">
        <v>1119</v>
      </c>
      <c r="B624" s="123">
        <v>9120152</v>
      </c>
      <c r="C624" s="123" t="s">
        <v>809</v>
      </c>
      <c r="D624" s="123" t="s">
        <v>864</v>
      </c>
    </row>
    <row r="625" spans="1:4" x14ac:dyDescent="0.15">
      <c r="A625" s="123">
        <v>1120</v>
      </c>
      <c r="B625" s="123">
        <v>9120153</v>
      </c>
      <c r="C625" s="123" t="s">
        <v>809</v>
      </c>
      <c r="D625" s="123" t="s">
        <v>937</v>
      </c>
    </row>
    <row r="626" spans="1:4" x14ac:dyDescent="0.15">
      <c r="A626" s="123">
        <v>1121</v>
      </c>
      <c r="B626" s="123">
        <v>9120154</v>
      </c>
      <c r="C626" s="123" t="s">
        <v>809</v>
      </c>
      <c r="D626" s="123" t="s">
        <v>927</v>
      </c>
    </row>
    <row r="627" spans="1:4" x14ac:dyDescent="0.15">
      <c r="A627" s="123">
        <v>1122</v>
      </c>
      <c r="B627" s="123">
        <v>9120155</v>
      </c>
      <c r="C627" s="123" t="s">
        <v>809</v>
      </c>
      <c r="D627" s="123" t="s">
        <v>913</v>
      </c>
    </row>
    <row r="628" spans="1:4" x14ac:dyDescent="0.15">
      <c r="A628" s="123">
        <v>1123</v>
      </c>
      <c r="B628" s="123">
        <v>9120201</v>
      </c>
      <c r="C628" s="123" t="s">
        <v>809</v>
      </c>
      <c r="D628" s="123" t="s">
        <v>812</v>
      </c>
    </row>
    <row r="629" spans="1:4" x14ac:dyDescent="0.15">
      <c r="A629" s="123">
        <v>1124</v>
      </c>
      <c r="B629" s="123">
        <v>9120202</v>
      </c>
      <c r="C629" s="123" t="s">
        <v>809</v>
      </c>
      <c r="D629" s="123" t="s">
        <v>836</v>
      </c>
    </row>
    <row r="630" spans="1:4" x14ac:dyDescent="0.15">
      <c r="A630" s="123">
        <v>1125</v>
      </c>
      <c r="B630" s="123">
        <v>9120203</v>
      </c>
      <c r="C630" s="123" t="s">
        <v>809</v>
      </c>
      <c r="D630" s="123" t="s">
        <v>919</v>
      </c>
    </row>
    <row r="631" spans="1:4" x14ac:dyDescent="0.15">
      <c r="A631" s="123">
        <v>1126</v>
      </c>
      <c r="B631" s="123">
        <v>9120204</v>
      </c>
      <c r="C631" s="123" t="s">
        <v>809</v>
      </c>
      <c r="D631" s="123" t="s">
        <v>833</v>
      </c>
    </row>
    <row r="632" spans="1:4" x14ac:dyDescent="0.15">
      <c r="A632" s="123">
        <v>1127</v>
      </c>
      <c r="B632" s="123">
        <v>9120205</v>
      </c>
      <c r="C632" s="123" t="s">
        <v>809</v>
      </c>
      <c r="D632" s="123" t="s">
        <v>811</v>
      </c>
    </row>
    <row r="633" spans="1:4" x14ac:dyDescent="0.15">
      <c r="A633" s="123">
        <v>1128</v>
      </c>
      <c r="B633" s="123">
        <v>9120206</v>
      </c>
      <c r="C633" s="123" t="s">
        <v>809</v>
      </c>
      <c r="D633" s="123" t="s">
        <v>818</v>
      </c>
    </row>
    <row r="634" spans="1:4" x14ac:dyDescent="0.15">
      <c r="A634" s="123">
        <v>1129</v>
      </c>
      <c r="B634" s="123">
        <v>9120207</v>
      </c>
      <c r="C634" s="123" t="s">
        <v>809</v>
      </c>
      <c r="D634" s="123" t="s">
        <v>871</v>
      </c>
    </row>
    <row r="635" spans="1:4" x14ac:dyDescent="0.15">
      <c r="A635" s="123">
        <v>1130</v>
      </c>
      <c r="B635" s="123">
        <v>9120211</v>
      </c>
      <c r="C635" s="123" t="s">
        <v>809</v>
      </c>
      <c r="D635" s="123" t="s">
        <v>870</v>
      </c>
    </row>
    <row r="636" spans="1:4" x14ac:dyDescent="0.15">
      <c r="A636" s="123">
        <v>1131</v>
      </c>
      <c r="B636" s="123">
        <v>9120212</v>
      </c>
      <c r="C636" s="123" t="s">
        <v>809</v>
      </c>
      <c r="D636" s="123" t="s">
        <v>921</v>
      </c>
    </row>
    <row r="637" spans="1:4" x14ac:dyDescent="0.15">
      <c r="A637" s="123">
        <v>1132</v>
      </c>
      <c r="B637" s="123">
        <v>9120213</v>
      </c>
      <c r="C637" s="123" t="s">
        <v>809</v>
      </c>
      <c r="D637" s="123" t="s">
        <v>918</v>
      </c>
    </row>
    <row r="638" spans="1:4" x14ac:dyDescent="0.15">
      <c r="A638" s="123">
        <v>1133</v>
      </c>
      <c r="B638" s="123">
        <v>9120214</v>
      </c>
      <c r="C638" s="123" t="s">
        <v>809</v>
      </c>
      <c r="D638" s="123" t="s">
        <v>906</v>
      </c>
    </row>
    <row r="639" spans="1:4" x14ac:dyDescent="0.15">
      <c r="A639" s="123">
        <v>1134</v>
      </c>
      <c r="B639" s="123">
        <v>9120215</v>
      </c>
      <c r="C639" s="123" t="s">
        <v>809</v>
      </c>
      <c r="D639" s="123" t="s">
        <v>865</v>
      </c>
    </row>
    <row r="640" spans="1:4" x14ac:dyDescent="0.15">
      <c r="A640" s="123">
        <v>1135</v>
      </c>
      <c r="B640" s="123">
        <v>9120216</v>
      </c>
      <c r="C640" s="123" t="s">
        <v>809</v>
      </c>
      <c r="D640" s="123" t="s">
        <v>841</v>
      </c>
    </row>
    <row r="641" spans="1:4" x14ac:dyDescent="0.15">
      <c r="A641" s="123">
        <v>1136</v>
      </c>
      <c r="B641" s="123">
        <v>9120217</v>
      </c>
      <c r="C641" s="123" t="s">
        <v>809</v>
      </c>
      <c r="D641" s="123" t="s">
        <v>835</v>
      </c>
    </row>
    <row r="642" spans="1:4" x14ac:dyDescent="0.15">
      <c r="A642" s="123">
        <v>1137</v>
      </c>
      <c r="B642" s="123">
        <v>9120218</v>
      </c>
      <c r="C642" s="123" t="s">
        <v>809</v>
      </c>
      <c r="D642" s="123" t="s">
        <v>847</v>
      </c>
    </row>
    <row r="643" spans="1:4" x14ac:dyDescent="0.15">
      <c r="A643" s="123">
        <v>1138</v>
      </c>
      <c r="B643" s="123">
        <v>9120221</v>
      </c>
      <c r="C643" s="123" t="s">
        <v>809</v>
      </c>
      <c r="D643" s="123" t="s">
        <v>844</v>
      </c>
    </row>
    <row r="644" spans="1:4" x14ac:dyDescent="0.15">
      <c r="A644" s="123">
        <v>1139</v>
      </c>
      <c r="B644" s="123">
        <v>9120222</v>
      </c>
      <c r="C644" s="123" t="s">
        <v>809</v>
      </c>
      <c r="D644" s="123" t="s">
        <v>925</v>
      </c>
    </row>
    <row r="645" spans="1:4" x14ac:dyDescent="0.15">
      <c r="A645" s="123">
        <v>1140</v>
      </c>
      <c r="B645" s="123">
        <v>9120401</v>
      </c>
      <c r="C645" s="123" t="s">
        <v>809</v>
      </c>
      <c r="D645" s="123" t="s">
        <v>958</v>
      </c>
    </row>
    <row r="646" spans="1:4" x14ac:dyDescent="0.15">
      <c r="A646" s="123">
        <v>1141</v>
      </c>
      <c r="B646" s="123">
        <v>9120402</v>
      </c>
      <c r="C646" s="123" t="s">
        <v>809</v>
      </c>
      <c r="D646" s="123" t="s">
        <v>850</v>
      </c>
    </row>
    <row r="647" spans="1:4" x14ac:dyDescent="0.15">
      <c r="A647" s="123">
        <v>1142</v>
      </c>
      <c r="B647" s="123">
        <v>9120403</v>
      </c>
      <c r="C647" s="123" t="s">
        <v>809</v>
      </c>
      <c r="D647" s="123" t="s">
        <v>949</v>
      </c>
    </row>
    <row r="648" spans="1:4" x14ac:dyDescent="0.15">
      <c r="A648" s="123">
        <v>1143</v>
      </c>
      <c r="B648" s="123">
        <v>9120404</v>
      </c>
      <c r="C648" s="123" t="s">
        <v>809</v>
      </c>
      <c r="D648" s="123" t="s">
        <v>822</v>
      </c>
    </row>
    <row r="649" spans="1:4" x14ac:dyDescent="0.15">
      <c r="A649" s="123">
        <v>1144</v>
      </c>
      <c r="B649" s="123">
        <v>9120405</v>
      </c>
      <c r="C649" s="123" t="s">
        <v>809</v>
      </c>
      <c r="D649" s="123" t="s">
        <v>948</v>
      </c>
    </row>
    <row r="650" spans="1:4" x14ac:dyDescent="0.15">
      <c r="A650" s="123">
        <v>1145</v>
      </c>
      <c r="B650" s="123">
        <v>9120411</v>
      </c>
      <c r="C650" s="123" t="s">
        <v>809</v>
      </c>
      <c r="D650" s="123" t="s">
        <v>902</v>
      </c>
    </row>
    <row r="651" spans="1:4" x14ac:dyDescent="0.15">
      <c r="A651" s="123">
        <v>1146</v>
      </c>
      <c r="B651" s="123">
        <v>9120412</v>
      </c>
      <c r="C651" s="123" t="s">
        <v>809</v>
      </c>
      <c r="D651" s="123" t="s">
        <v>853</v>
      </c>
    </row>
    <row r="652" spans="1:4" x14ac:dyDescent="0.15">
      <c r="A652" s="123">
        <v>1147</v>
      </c>
      <c r="B652" s="123">
        <v>9120413</v>
      </c>
      <c r="C652" s="123" t="s">
        <v>809</v>
      </c>
      <c r="D652" s="123" t="s">
        <v>930</v>
      </c>
    </row>
    <row r="653" spans="1:4" x14ac:dyDescent="0.15">
      <c r="A653" s="123">
        <v>1148</v>
      </c>
      <c r="B653" s="123">
        <v>9120414</v>
      </c>
      <c r="C653" s="123" t="s">
        <v>809</v>
      </c>
      <c r="D653" s="123" t="s">
        <v>920</v>
      </c>
    </row>
    <row r="654" spans="1:4" x14ac:dyDescent="0.15">
      <c r="A654" s="123">
        <v>1149</v>
      </c>
      <c r="B654" s="123">
        <v>9120415</v>
      </c>
      <c r="C654" s="123" t="s">
        <v>809</v>
      </c>
      <c r="D654" s="123" t="s">
        <v>896</v>
      </c>
    </row>
    <row r="655" spans="1:4" x14ac:dyDescent="0.15">
      <c r="A655" s="123">
        <v>1150</v>
      </c>
      <c r="B655" s="123">
        <v>9120416</v>
      </c>
      <c r="C655" s="123" t="s">
        <v>809</v>
      </c>
      <c r="D655" s="123" t="s">
        <v>203</v>
      </c>
    </row>
    <row r="656" spans="1:4" x14ac:dyDescent="0.15">
      <c r="A656" s="123">
        <v>1151</v>
      </c>
      <c r="B656" s="123">
        <v>9120421</v>
      </c>
      <c r="C656" s="123" t="s">
        <v>809</v>
      </c>
      <c r="D656" s="123" t="s">
        <v>854</v>
      </c>
    </row>
    <row r="657" spans="1:4" x14ac:dyDescent="0.15">
      <c r="A657" s="123">
        <v>1152</v>
      </c>
      <c r="B657" s="123">
        <v>9120422</v>
      </c>
      <c r="C657" s="123" t="s">
        <v>809</v>
      </c>
      <c r="D657" s="123" t="s">
        <v>860</v>
      </c>
    </row>
    <row r="658" spans="1:4" x14ac:dyDescent="0.15">
      <c r="A658" s="123">
        <v>1153</v>
      </c>
      <c r="B658" s="123">
        <v>9120423</v>
      </c>
      <c r="C658" s="123" t="s">
        <v>809</v>
      </c>
      <c r="D658" s="123" t="s">
        <v>874</v>
      </c>
    </row>
    <row r="659" spans="1:4" x14ac:dyDescent="0.15">
      <c r="A659" s="123">
        <v>1154</v>
      </c>
      <c r="B659" s="123">
        <v>9120424</v>
      </c>
      <c r="C659" s="123" t="s">
        <v>809</v>
      </c>
      <c r="D659" s="123" t="s">
        <v>824</v>
      </c>
    </row>
    <row r="660" spans="1:4" x14ac:dyDescent="0.15">
      <c r="A660" s="123">
        <v>1158</v>
      </c>
      <c r="B660" s="123">
        <v>9120426</v>
      </c>
      <c r="C660" s="123" t="s">
        <v>809</v>
      </c>
      <c r="D660" s="123" t="s">
        <v>917</v>
      </c>
    </row>
    <row r="661" spans="1:4" x14ac:dyDescent="0.15">
      <c r="A661" s="123">
        <v>1159</v>
      </c>
      <c r="B661" s="123">
        <v>9120427</v>
      </c>
      <c r="C661" s="123" t="s">
        <v>809</v>
      </c>
      <c r="D661" s="123" t="s">
        <v>952</v>
      </c>
    </row>
    <row r="662" spans="1:4" x14ac:dyDescent="0.15">
      <c r="A662" s="123">
        <v>1162</v>
      </c>
      <c r="B662" s="123">
        <v>9120432</v>
      </c>
      <c r="C662" s="123" t="s">
        <v>809</v>
      </c>
      <c r="D662" s="123" t="s">
        <v>867</v>
      </c>
    </row>
    <row r="663" spans="1:4" x14ac:dyDescent="0.15">
      <c r="A663" s="123">
        <v>1163</v>
      </c>
      <c r="B663" s="123">
        <v>9120433</v>
      </c>
      <c r="C663" s="123" t="s">
        <v>809</v>
      </c>
      <c r="D663" s="123" t="s">
        <v>855</v>
      </c>
    </row>
    <row r="664" spans="1:4" x14ac:dyDescent="0.15">
      <c r="A664" s="123">
        <v>1166</v>
      </c>
      <c r="B664" s="123">
        <v>9120435</v>
      </c>
      <c r="C664" s="123" t="s">
        <v>809</v>
      </c>
      <c r="D664" s="123" t="s">
        <v>827</v>
      </c>
    </row>
    <row r="665" spans="1:4" x14ac:dyDescent="0.15">
      <c r="A665" s="123">
        <v>1167</v>
      </c>
      <c r="B665" s="123">
        <v>9120436</v>
      </c>
      <c r="C665" s="123" t="s">
        <v>809</v>
      </c>
      <c r="D665" s="123" t="s">
        <v>915</v>
      </c>
    </row>
    <row r="666" spans="1:4" x14ac:dyDescent="0.15">
      <c r="A666" s="123">
        <v>1168</v>
      </c>
      <c r="B666" s="123">
        <v>9120437</v>
      </c>
      <c r="C666" s="123" t="s">
        <v>809</v>
      </c>
      <c r="D666" s="123" t="s">
        <v>904</v>
      </c>
    </row>
    <row r="667" spans="1:4" x14ac:dyDescent="0.15">
      <c r="A667" s="123">
        <v>1169</v>
      </c>
      <c r="B667" s="123">
        <v>9120801</v>
      </c>
      <c r="C667" s="123" t="s">
        <v>809</v>
      </c>
      <c r="D667" s="123" t="s">
        <v>879</v>
      </c>
    </row>
    <row r="668" spans="1:4" x14ac:dyDescent="0.15">
      <c r="A668" s="123">
        <v>1170</v>
      </c>
      <c r="B668" s="123">
        <v>9120802</v>
      </c>
      <c r="C668" s="123" t="s">
        <v>809</v>
      </c>
      <c r="D668" s="123" t="s">
        <v>882</v>
      </c>
    </row>
    <row r="669" spans="1:4" x14ac:dyDescent="0.15">
      <c r="A669" s="123">
        <v>1171</v>
      </c>
      <c r="B669" s="123">
        <v>9120803</v>
      </c>
      <c r="C669" s="123" t="s">
        <v>809</v>
      </c>
      <c r="D669" s="123" t="s">
        <v>899</v>
      </c>
    </row>
    <row r="670" spans="1:4" x14ac:dyDescent="0.15">
      <c r="A670" s="123">
        <v>1172</v>
      </c>
      <c r="B670" s="123">
        <v>9120804</v>
      </c>
      <c r="C670" s="123" t="s">
        <v>809</v>
      </c>
      <c r="D670" s="123" t="s">
        <v>950</v>
      </c>
    </row>
    <row r="671" spans="1:4" x14ac:dyDescent="0.15">
      <c r="A671" s="123">
        <v>1173</v>
      </c>
      <c r="B671" s="123">
        <v>9120805</v>
      </c>
      <c r="C671" s="123" t="s">
        <v>809</v>
      </c>
      <c r="D671" s="123" t="s">
        <v>894</v>
      </c>
    </row>
    <row r="672" spans="1:4" x14ac:dyDescent="0.15">
      <c r="A672" s="123">
        <v>1174</v>
      </c>
      <c r="B672" s="123">
        <v>9120811</v>
      </c>
      <c r="C672" s="123" t="s">
        <v>809</v>
      </c>
      <c r="D672" s="123" t="s">
        <v>893</v>
      </c>
    </row>
    <row r="673" spans="1:4" x14ac:dyDescent="0.15">
      <c r="A673" s="123">
        <v>1175</v>
      </c>
      <c r="B673" s="123">
        <v>9120812</v>
      </c>
      <c r="C673" s="123" t="s">
        <v>809</v>
      </c>
      <c r="D673" s="123" t="s">
        <v>900</v>
      </c>
    </row>
    <row r="674" spans="1:4" x14ac:dyDescent="0.15">
      <c r="A674" s="123">
        <v>1176</v>
      </c>
      <c r="B674" s="123">
        <v>9120813</v>
      </c>
      <c r="C674" s="123" t="s">
        <v>809</v>
      </c>
      <c r="D674" s="123" t="s">
        <v>685</v>
      </c>
    </row>
    <row r="675" spans="1:4" x14ac:dyDescent="0.15">
      <c r="A675" s="123">
        <v>1179</v>
      </c>
      <c r="B675" s="123">
        <v>9120815</v>
      </c>
      <c r="C675" s="123" t="s">
        <v>809</v>
      </c>
      <c r="D675" s="123" t="s">
        <v>863</v>
      </c>
    </row>
    <row r="676" spans="1:4" x14ac:dyDescent="0.15">
      <c r="A676" s="123">
        <v>1180</v>
      </c>
      <c r="B676" s="123">
        <v>9120821</v>
      </c>
      <c r="C676" s="123" t="s">
        <v>809</v>
      </c>
      <c r="D676" s="123" t="s">
        <v>910</v>
      </c>
    </row>
    <row r="677" spans="1:4" x14ac:dyDescent="0.15">
      <c r="A677" s="123">
        <v>1181</v>
      </c>
      <c r="B677" s="123">
        <v>9120822</v>
      </c>
      <c r="C677" s="123" t="s">
        <v>809</v>
      </c>
      <c r="D677" s="123" t="s">
        <v>872</v>
      </c>
    </row>
    <row r="678" spans="1:4" x14ac:dyDescent="0.15">
      <c r="A678" s="123">
        <v>1182</v>
      </c>
      <c r="B678" s="123">
        <v>9120823</v>
      </c>
      <c r="C678" s="123" t="s">
        <v>809</v>
      </c>
      <c r="D678" s="123" t="s">
        <v>960</v>
      </c>
    </row>
    <row r="679" spans="1:4" x14ac:dyDescent="0.15">
      <c r="A679" s="123">
        <v>1183</v>
      </c>
      <c r="B679" s="123">
        <v>9120824</v>
      </c>
      <c r="C679" s="123" t="s">
        <v>809</v>
      </c>
      <c r="D679" s="123" t="s">
        <v>849</v>
      </c>
    </row>
    <row r="680" spans="1:4" x14ac:dyDescent="0.15">
      <c r="A680" s="123">
        <v>1186</v>
      </c>
      <c r="B680" s="123">
        <v>9120826</v>
      </c>
      <c r="C680" s="123" t="s">
        <v>809</v>
      </c>
      <c r="D680" s="123" t="s">
        <v>821</v>
      </c>
    </row>
    <row r="681" spans="1:4" x14ac:dyDescent="0.15">
      <c r="A681" s="123">
        <v>1187</v>
      </c>
      <c r="B681" s="123">
        <v>9120827</v>
      </c>
      <c r="C681" s="123" t="s">
        <v>809</v>
      </c>
      <c r="D681" s="123" t="s">
        <v>889</v>
      </c>
    </row>
    <row r="682" spans="1:4" x14ac:dyDescent="0.15">
      <c r="A682" s="123">
        <v>1188</v>
      </c>
      <c r="B682" s="123">
        <v>9130001</v>
      </c>
      <c r="C682" s="123" t="s">
        <v>1382</v>
      </c>
      <c r="D682" s="123" t="s">
        <v>1580</v>
      </c>
    </row>
    <row r="683" spans="1:4" x14ac:dyDescent="0.15">
      <c r="A683" s="123">
        <v>1189</v>
      </c>
      <c r="B683" s="123">
        <v>9130002</v>
      </c>
      <c r="C683" s="123" t="s">
        <v>1382</v>
      </c>
      <c r="D683" s="123" t="s">
        <v>1586</v>
      </c>
    </row>
    <row r="684" spans="1:4" x14ac:dyDescent="0.15">
      <c r="A684" s="123">
        <v>1190</v>
      </c>
      <c r="B684" s="123">
        <v>9130003</v>
      </c>
      <c r="C684" s="123" t="s">
        <v>1382</v>
      </c>
      <c r="D684" s="123" t="s">
        <v>1604</v>
      </c>
    </row>
    <row r="685" spans="1:4" x14ac:dyDescent="0.15">
      <c r="A685" s="123">
        <v>1191</v>
      </c>
      <c r="B685" s="123">
        <v>9130004</v>
      </c>
      <c r="C685" s="123" t="s">
        <v>1382</v>
      </c>
      <c r="D685" s="123" t="s">
        <v>1608</v>
      </c>
    </row>
    <row r="686" spans="1:4" x14ac:dyDescent="0.15">
      <c r="A686" s="123">
        <v>1192</v>
      </c>
      <c r="B686" s="123">
        <v>9130005</v>
      </c>
      <c r="C686" s="123" t="s">
        <v>1382</v>
      </c>
      <c r="D686" s="123" t="s">
        <v>1607</v>
      </c>
    </row>
    <row r="687" spans="1:4" x14ac:dyDescent="0.15">
      <c r="A687" s="123">
        <v>1193</v>
      </c>
      <c r="B687" s="123">
        <v>9130011</v>
      </c>
      <c r="C687" s="123" t="s">
        <v>1382</v>
      </c>
      <c r="D687" s="123" t="s">
        <v>1610</v>
      </c>
    </row>
    <row r="688" spans="1:4" x14ac:dyDescent="0.15">
      <c r="A688" s="123">
        <v>1194</v>
      </c>
      <c r="B688" s="123">
        <v>9130012</v>
      </c>
      <c r="C688" s="123" t="s">
        <v>1382</v>
      </c>
      <c r="D688" s="123" t="s">
        <v>1603</v>
      </c>
    </row>
    <row r="689" spans="1:4" x14ac:dyDescent="0.15">
      <c r="A689" s="123">
        <v>1195</v>
      </c>
      <c r="B689" s="123">
        <v>9130013</v>
      </c>
      <c r="C689" s="123" t="s">
        <v>1382</v>
      </c>
      <c r="D689" s="123" t="s">
        <v>1609</v>
      </c>
    </row>
    <row r="690" spans="1:4" x14ac:dyDescent="0.15">
      <c r="A690" s="123">
        <v>1196</v>
      </c>
      <c r="B690" s="123">
        <v>9130014</v>
      </c>
      <c r="C690" s="123" t="s">
        <v>1382</v>
      </c>
      <c r="D690" s="123" t="s">
        <v>1601</v>
      </c>
    </row>
    <row r="691" spans="1:4" x14ac:dyDescent="0.15">
      <c r="A691" s="123">
        <v>1197</v>
      </c>
      <c r="B691" s="123">
        <v>9130015</v>
      </c>
      <c r="C691" s="123" t="s">
        <v>1382</v>
      </c>
      <c r="D691" s="123" t="s">
        <v>1606</v>
      </c>
    </row>
    <row r="692" spans="1:4" x14ac:dyDescent="0.15">
      <c r="A692" s="123">
        <v>1205</v>
      </c>
      <c r="B692" s="123">
        <v>9130017</v>
      </c>
      <c r="C692" s="123" t="s">
        <v>1382</v>
      </c>
      <c r="D692" s="123" t="s">
        <v>1599</v>
      </c>
    </row>
    <row r="693" spans="1:4" x14ac:dyDescent="0.15">
      <c r="A693" s="123">
        <v>1206</v>
      </c>
      <c r="B693" s="123">
        <v>9130021</v>
      </c>
      <c r="C693" s="123" t="s">
        <v>1382</v>
      </c>
      <c r="D693" s="123" t="s">
        <v>1616</v>
      </c>
    </row>
    <row r="694" spans="1:4" x14ac:dyDescent="0.15">
      <c r="A694" s="123">
        <v>1207</v>
      </c>
      <c r="B694" s="123">
        <v>9130022</v>
      </c>
      <c r="C694" s="123" t="s">
        <v>1382</v>
      </c>
      <c r="D694" s="123" t="s">
        <v>1578</v>
      </c>
    </row>
    <row r="695" spans="1:4" x14ac:dyDescent="0.15">
      <c r="A695" s="123">
        <v>1208</v>
      </c>
      <c r="B695" s="123">
        <v>9130023</v>
      </c>
      <c r="C695" s="123" t="s">
        <v>1382</v>
      </c>
      <c r="D695" s="123" t="s">
        <v>1582</v>
      </c>
    </row>
    <row r="696" spans="1:4" x14ac:dyDescent="0.15">
      <c r="A696" s="123">
        <v>1209</v>
      </c>
      <c r="B696" s="123">
        <v>9130024</v>
      </c>
      <c r="C696" s="123" t="s">
        <v>1382</v>
      </c>
      <c r="D696" s="123" t="s">
        <v>1581</v>
      </c>
    </row>
    <row r="697" spans="1:4" x14ac:dyDescent="0.15">
      <c r="A697" s="123">
        <v>1210</v>
      </c>
      <c r="B697" s="123">
        <v>9130025</v>
      </c>
      <c r="C697" s="123" t="s">
        <v>1382</v>
      </c>
      <c r="D697" s="123" t="s">
        <v>1587</v>
      </c>
    </row>
    <row r="698" spans="1:4" x14ac:dyDescent="0.15">
      <c r="A698" s="123">
        <v>1211</v>
      </c>
      <c r="B698" s="123">
        <v>9130026</v>
      </c>
      <c r="C698" s="123" t="s">
        <v>1382</v>
      </c>
      <c r="D698" s="123" t="s">
        <v>1602</v>
      </c>
    </row>
    <row r="699" spans="1:4" x14ac:dyDescent="0.15">
      <c r="A699" s="123">
        <v>1219</v>
      </c>
      <c r="B699" s="123">
        <v>9130033</v>
      </c>
      <c r="C699" s="123" t="s">
        <v>1382</v>
      </c>
      <c r="D699" s="123" t="s">
        <v>1592</v>
      </c>
    </row>
    <row r="700" spans="1:4" x14ac:dyDescent="0.15">
      <c r="A700" s="123">
        <v>1220</v>
      </c>
      <c r="B700" s="123">
        <v>9130034</v>
      </c>
      <c r="C700" s="123" t="s">
        <v>1382</v>
      </c>
      <c r="D700" s="123" t="s">
        <v>1605</v>
      </c>
    </row>
    <row r="701" spans="1:4" x14ac:dyDescent="0.15">
      <c r="A701" s="123">
        <v>1231</v>
      </c>
      <c r="B701" s="123">
        <v>9130041</v>
      </c>
      <c r="C701" s="123" t="s">
        <v>1382</v>
      </c>
      <c r="D701" s="123" t="s">
        <v>1584</v>
      </c>
    </row>
    <row r="702" spans="1:4" x14ac:dyDescent="0.15">
      <c r="A702" s="123">
        <v>1260</v>
      </c>
      <c r="B702" s="123">
        <v>9130051</v>
      </c>
      <c r="C702" s="123" t="s">
        <v>1382</v>
      </c>
      <c r="D702" s="123" t="s">
        <v>1598</v>
      </c>
    </row>
    <row r="703" spans="1:4" x14ac:dyDescent="0.15">
      <c r="A703" s="123">
        <v>1264</v>
      </c>
      <c r="B703" s="123">
        <v>9130053</v>
      </c>
      <c r="C703" s="123" t="s">
        <v>1382</v>
      </c>
      <c r="D703" s="123" t="s">
        <v>1577</v>
      </c>
    </row>
    <row r="704" spans="1:4" x14ac:dyDescent="0.15">
      <c r="A704" s="123">
        <v>1269</v>
      </c>
      <c r="B704" s="123">
        <v>9130055</v>
      </c>
      <c r="C704" s="123" t="s">
        <v>1382</v>
      </c>
      <c r="D704" s="123" t="s">
        <v>1600</v>
      </c>
    </row>
    <row r="705" spans="1:4" x14ac:dyDescent="0.15">
      <c r="A705" s="123">
        <v>1282</v>
      </c>
      <c r="B705" s="123">
        <v>9130061</v>
      </c>
      <c r="C705" s="123" t="s">
        <v>1382</v>
      </c>
      <c r="D705" s="123" t="s">
        <v>1585</v>
      </c>
    </row>
    <row r="706" spans="1:4" x14ac:dyDescent="0.15">
      <c r="A706" s="123">
        <v>1283</v>
      </c>
      <c r="B706" s="123">
        <v>9130062</v>
      </c>
      <c r="C706" s="123" t="s">
        <v>1382</v>
      </c>
      <c r="D706" s="123" t="s">
        <v>1594</v>
      </c>
    </row>
    <row r="707" spans="1:4" x14ac:dyDescent="0.15">
      <c r="A707" s="123">
        <v>1284</v>
      </c>
      <c r="B707" s="123">
        <v>9130063</v>
      </c>
      <c r="C707" s="123" t="s">
        <v>1382</v>
      </c>
      <c r="D707" s="123" t="s">
        <v>2911</v>
      </c>
    </row>
    <row r="708" spans="1:4" x14ac:dyDescent="0.15">
      <c r="A708" s="123">
        <v>1291</v>
      </c>
      <c r="B708" s="123">
        <v>9130065</v>
      </c>
      <c r="C708" s="123" t="s">
        <v>1382</v>
      </c>
      <c r="D708" s="123" t="s">
        <v>1591</v>
      </c>
    </row>
    <row r="709" spans="1:4" x14ac:dyDescent="0.15">
      <c r="A709" s="123">
        <v>1292</v>
      </c>
      <c r="B709" s="123">
        <v>9140001</v>
      </c>
      <c r="C709" s="123" t="s">
        <v>549</v>
      </c>
      <c r="D709" s="123" t="s">
        <v>347</v>
      </c>
    </row>
    <row r="710" spans="1:4" x14ac:dyDescent="0.15">
      <c r="A710" s="123">
        <v>1293</v>
      </c>
      <c r="B710" s="123">
        <v>9140002</v>
      </c>
      <c r="C710" s="123" t="s">
        <v>549</v>
      </c>
      <c r="D710" s="123" t="s">
        <v>637</v>
      </c>
    </row>
    <row r="711" spans="1:4" x14ac:dyDescent="0.15">
      <c r="A711" s="123">
        <v>1294</v>
      </c>
      <c r="B711" s="123">
        <v>9140003</v>
      </c>
      <c r="C711" s="123" t="s">
        <v>549</v>
      </c>
      <c r="D711" s="123" t="s">
        <v>567</v>
      </c>
    </row>
    <row r="712" spans="1:4" x14ac:dyDescent="0.15">
      <c r="A712" s="123">
        <v>1295</v>
      </c>
      <c r="B712" s="123">
        <v>9140004</v>
      </c>
      <c r="C712" s="123" t="s">
        <v>549</v>
      </c>
      <c r="D712" s="123" t="s">
        <v>558</v>
      </c>
    </row>
    <row r="713" spans="1:4" x14ac:dyDescent="0.15">
      <c r="A713" s="123">
        <v>1296</v>
      </c>
      <c r="B713" s="123">
        <v>9140005</v>
      </c>
      <c r="C713" s="123" t="s">
        <v>549</v>
      </c>
      <c r="D713" s="123" t="s">
        <v>579</v>
      </c>
    </row>
    <row r="714" spans="1:4" x14ac:dyDescent="0.15">
      <c r="A714" s="123">
        <v>1297</v>
      </c>
      <c r="B714" s="123">
        <v>9140006</v>
      </c>
      <c r="C714" s="123" t="s">
        <v>549</v>
      </c>
      <c r="D714" s="123" t="s">
        <v>578</v>
      </c>
    </row>
    <row r="715" spans="1:4" x14ac:dyDescent="0.15">
      <c r="A715" s="123">
        <v>1298</v>
      </c>
      <c r="B715" s="123">
        <v>9140007</v>
      </c>
      <c r="C715" s="123" t="s">
        <v>549</v>
      </c>
      <c r="D715" s="123" t="s">
        <v>616</v>
      </c>
    </row>
    <row r="716" spans="1:4" x14ac:dyDescent="0.15">
      <c r="A716" s="123">
        <v>1299</v>
      </c>
      <c r="B716" s="123">
        <v>9140011</v>
      </c>
      <c r="C716" s="123" t="s">
        <v>549</v>
      </c>
      <c r="D716" s="123" t="s">
        <v>659</v>
      </c>
    </row>
    <row r="717" spans="1:4" x14ac:dyDescent="0.15">
      <c r="A717" s="123">
        <v>1300</v>
      </c>
      <c r="B717" s="123">
        <v>9140012</v>
      </c>
      <c r="C717" s="123" t="s">
        <v>549</v>
      </c>
      <c r="D717" s="123" t="s">
        <v>583</v>
      </c>
    </row>
    <row r="718" spans="1:4" x14ac:dyDescent="0.15">
      <c r="A718" s="123">
        <v>1301</v>
      </c>
      <c r="B718" s="123">
        <v>9140013</v>
      </c>
      <c r="C718" s="123" t="s">
        <v>549</v>
      </c>
      <c r="D718" s="123" t="s">
        <v>619</v>
      </c>
    </row>
    <row r="719" spans="1:4" x14ac:dyDescent="0.15">
      <c r="A719" s="123">
        <v>1302</v>
      </c>
      <c r="B719" s="123">
        <v>9140014</v>
      </c>
      <c r="C719" s="123" t="s">
        <v>549</v>
      </c>
      <c r="D719" s="123" t="s">
        <v>557</v>
      </c>
    </row>
    <row r="720" spans="1:4" x14ac:dyDescent="0.15">
      <c r="A720" s="123">
        <v>1303</v>
      </c>
      <c r="B720" s="123">
        <v>9140015</v>
      </c>
      <c r="C720" s="123" t="s">
        <v>549</v>
      </c>
      <c r="D720" s="123" t="s">
        <v>584</v>
      </c>
    </row>
    <row r="721" spans="1:4" x14ac:dyDescent="0.15">
      <c r="A721" s="123">
        <v>1304</v>
      </c>
      <c r="B721" s="123">
        <v>9140016</v>
      </c>
      <c r="C721" s="123" t="s">
        <v>549</v>
      </c>
      <c r="D721" s="123" t="s">
        <v>668</v>
      </c>
    </row>
    <row r="722" spans="1:4" x14ac:dyDescent="0.15">
      <c r="A722" s="123">
        <v>1305</v>
      </c>
      <c r="B722" s="123">
        <v>9140017</v>
      </c>
      <c r="C722" s="123" t="s">
        <v>549</v>
      </c>
      <c r="D722" s="123" t="s">
        <v>645</v>
      </c>
    </row>
    <row r="723" spans="1:4" x14ac:dyDescent="0.15">
      <c r="A723" s="123">
        <v>1306</v>
      </c>
      <c r="B723" s="123">
        <v>9140018</v>
      </c>
      <c r="C723" s="123" t="s">
        <v>549</v>
      </c>
      <c r="D723" s="123" t="s">
        <v>572</v>
      </c>
    </row>
    <row r="724" spans="1:4" x14ac:dyDescent="0.15">
      <c r="A724" s="123">
        <v>1307</v>
      </c>
      <c r="B724" s="123">
        <v>9140021</v>
      </c>
      <c r="C724" s="123" t="s">
        <v>549</v>
      </c>
      <c r="D724" s="123" t="s">
        <v>560</v>
      </c>
    </row>
    <row r="725" spans="1:4" x14ac:dyDescent="0.15">
      <c r="A725" s="123">
        <v>1308</v>
      </c>
      <c r="B725" s="123">
        <v>9140022</v>
      </c>
      <c r="C725" s="123" t="s">
        <v>549</v>
      </c>
      <c r="D725" s="123" t="s">
        <v>614</v>
      </c>
    </row>
    <row r="726" spans="1:4" x14ac:dyDescent="0.15">
      <c r="A726" s="123">
        <v>1309</v>
      </c>
      <c r="B726" s="123">
        <v>9140023</v>
      </c>
      <c r="C726" s="123" t="s">
        <v>549</v>
      </c>
      <c r="D726" s="123" t="s">
        <v>643</v>
      </c>
    </row>
    <row r="727" spans="1:4" x14ac:dyDescent="0.15">
      <c r="A727" s="123">
        <v>1310</v>
      </c>
      <c r="B727" s="123">
        <v>9140024</v>
      </c>
      <c r="C727" s="123" t="s">
        <v>549</v>
      </c>
      <c r="D727" s="123" t="s">
        <v>669</v>
      </c>
    </row>
    <row r="728" spans="1:4" x14ac:dyDescent="0.15">
      <c r="A728" s="123">
        <v>1311</v>
      </c>
      <c r="B728" s="123">
        <v>9140025</v>
      </c>
      <c r="C728" s="123" t="s">
        <v>549</v>
      </c>
      <c r="D728" s="123" t="s">
        <v>640</v>
      </c>
    </row>
    <row r="729" spans="1:4" x14ac:dyDescent="0.15">
      <c r="A729" s="123">
        <v>1312</v>
      </c>
      <c r="B729" s="123">
        <v>9140026</v>
      </c>
      <c r="C729" s="123" t="s">
        <v>549</v>
      </c>
      <c r="D729" s="123" t="s">
        <v>588</v>
      </c>
    </row>
    <row r="730" spans="1:4" x14ac:dyDescent="0.15">
      <c r="A730" s="123">
        <v>1313</v>
      </c>
      <c r="B730" s="123">
        <v>9140027</v>
      </c>
      <c r="C730" s="123" t="s">
        <v>549</v>
      </c>
      <c r="D730" s="123" t="s">
        <v>670</v>
      </c>
    </row>
    <row r="731" spans="1:4" x14ac:dyDescent="0.15">
      <c r="A731" s="123">
        <v>1314</v>
      </c>
      <c r="B731" s="123">
        <v>9140028</v>
      </c>
      <c r="C731" s="123" t="s">
        <v>549</v>
      </c>
      <c r="D731" s="123" t="s">
        <v>626</v>
      </c>
    </row>
    <row r="732" spans="1:4" x14ac:dyDescent="0.15">
      <c r="A732" s="123">
        <v>1315</v>
      </c>
      <c r="B732" s="123">
        <v>9140031</v>
      </c>
      <c r="C732" s="123" t="s">
        <v>549</v>
      </c>
      <c r="D732" s="123" t="s">
        <v>618</v>
      </c>
    </row>
    <row r="733" spans="1:4" x14ac:dyDescent="0.15">
      <c r="A733" s="123">
        <v>1316</v>
      </c>
      <c r="B733" s="123">
        <v>9140032</v>
      </c>
      <c r="C733" s="123" t="s">
        <v>549</v>
      </c>
      <c r="D733" s="123" t="s">
        <v>576</v>
      </c>
    </row>
    <row r="734" spans="1:4" x14ac:dyDescent="0.15">
      <c r="A734" s="123">
        <v>1317</v>
      </c>
      <c r="B734" s="123">
        <v>9140033</v>
      </c>
      <c r="C734" s="123" t="s">
        <v>549</v>
      </c>
      <c r="D734" s="123" t="s">
        <v>636</v>
      </c>
    </row>
    <row r="735" spans="1:4" x14ac:dyDescent="0.15">
      <c r="A735" s="123">
        <v>1318</v>
      </c>
      <c r="B735" s="123">
        <v>9140034</v>
      </c>
      <c r="C735" s="123" t="s">
        <v>549</v>
      </c>
      <c r="D735" s="123" t="s">
        <v>577</v>
      </c>
    </row>
    <row r="736" spans="1:4" x14ac:dyDescent="0.15">
      <c r="A736" s="123">
        <v>1319</v>
      </c>
      <c r="B736" s="123">
        <v>9140035</v>
      </c>
      <c r="C736" s="123" t="s">
        <v>549</v>
      </c>
      <c r="D736" s="123" t="s">
        <v>664</v>
      </c>
    </row>
    <row r="737" spans="1:4" x14ac:dyDescent="0.15">
      <c r="A737" s="123">
        <v>1320</v>
      </c>
      <c r="B737" s="123">
        <v>9140036</v>
      </c>
      <c r="C737" s="123" t="s">
        <v>549</v>
      </c>
      <c r="D737" s="123" t="s">
        <v>623</v>
      </c>
    </row>
    <row r="738" spans="1:4" x14ac:dyDescent="0.15">
      <c r="A738" s="123">
        <v>1321</v>
      </c>
      <c r="B738" s="123">
        <v>9140037</v>
      </c>
      <c r="C738" s="123" t="s">
        <v>549</v>
      </c>
      <c r="D738" s="123" t="s">
        <v>656</v>
      </c>
    </row>
    <row r="739" spans="1:4" x14ac:dyDescent="0.15">
      <c r="A739" s="123">
        <v>1322</v>
      </c>
      <c r="B739" s="123">
        <v>9140038</v>
      </c>
      <c r="C739" s="123" t="s">
        <v>549</v>
      </c>
      <c r="D739" s="123" t="s">
        <v>599</v>
      </c>
    </row>
    <row r="740" spans="1:4" x14ac:dyDescent="0.15">
      <c r="A740" s="123">
        <v>1325</v>
      </c>
      <c r="B740" s="123">
        <v>9140041</v>
      </c>
      <c r="C740" s="123" t="s">
        <v>549</v>
      </c>
      <c r="D740" s="123" t="s">
        <v>630</v>
      </c>
    </row>
    <row r="741" spans="1:4" x14ac:dyDescent="0.15">
      <c r="A741" s="123">
        <v>1326</v>
      </c>
      <c r="B741" s="123">
        <v>9140042</v>
      </c>
      <c r="C741" s="123" t="s">
        <v>549</v>
      </c>
      <c r="D741" s="123" t="s">
        <v>559</v>
      </c>
    </row>
    <row r="742" spans="1:4" x14ac:dyDescent="0.15">
      <c r="A742" s="123">
        <v>1327</v>
      </c>
      <c r="B742" s="123">
        <v>9140043</v>
      </c>
      <c r="C742" s="123" t="s">
        <v>549</v>
      </c>
      <c r="D742" s="123" t="s">
        <v>587</v>
      </c>
    </row>
    <row r="743" spans="1:4" x14ac:dyDescent="0.15">
      <c r="A743" s="123">
        <v>1330</v>
      </c>
      <c r="B743" s="123">
        <v>9140045</v>
      </c>
      <c r="C743" s="123" t="s">
        <v>549</v>
      </c>
      <c r="D743" s="123" t="s">
        <v>596</v>
      </c>
    </row>
    <row r="744" spans="1:4" x14ac:dyDescent="0.15">
      <c r="A744" s="123">
        <v>1331</v>
      </c>
      <c r="B744" s="123">
        <v>9140046</v>
      </c>
      <c r="C744" s="123" t="s">
        <v>549</v>
      </c>
      <c r="D744" s="123" t="s">
        <v>627</v>
      </c>
    </row>
    <row r="745" spans="1:4" x14ac:dyDescent="0.15">
      <c r="A745" s="123">
        <v>1332</v>
      </c>
      <c r="B745" s="123">
        <v>9140047</v>
      </c>
      <c r="C745" s="123" t="s">
        <v>549</v>
      </c>
      <c r="D745" s="123" t="s">
        <v>624</v>
      </c>
    </row>
    <row r="746" spans="1:4" x14ac:dyDescent="0.15">
      <c r="A746" s="123">
        <v>1339</v>
      </c>
      <c r="B746" s="123">
        <v>9140054</v>
      </c>
      <c r="C746" s="123" t="s">
        <v>549</v>
      </c>
      <c r="D746" s="123" t="s">
        <v>605</v>
      </c>
    </row>
    <row r="747" spans="1:4" x14ac:dyDescent="0.15">
      <c r="A747" s="123">
        <v>1345</v>
      </c>
      <c r="B747" s="123">
        <v>9140057</v>
      </c>
      <c r="C747" s="123" t="s">
        <v>549</v>
      </c>
      <c r="D747" s="123" t="s">
        <v>642</v>
      </c>
    </row>
    <row r="748" spans="1:4" x14ac:dyDescent="0.15">
      <c r="A748" s="123">
        <v>1349</v>
      </c>
      <c r="B748" s="123">
        <v>9140059</v>
      </c>
      <c r="C748" s="123" t="s">
        <v>549</v>
      </c>
      <c r="D748" s="123" t="s">
        <v>593</v>
      </c>
    </row>
    <row r="749" spans="1:4" x14ac:dyDescent="0.15">
      <c r="A749" s="123">
        <v>1350</v>
      </c>
      <c r="B749" s="123">
        <v>9140061</v>
      </c>
      <c r="C749" s="123" t="s">
        <v>549</v>
      </c>
      <c r="D749" s="123" t="s">
        <v>648</v>
      </c>
    </row>
    <row r="750" spans="1:4" x14ac:dyDescent="0.15">
      <c r="A750" s="123">
        <v>1351</v>
      </c>
      <c r="B750" s="123">
        <v>9140062</v>
      </c>
      <c r="C750" s="123" t="s">
        <v>549</v>
      </c>
      <c r="D750" s="123" t="s">
        <v>550</v>
      </c>
    </row>
    <row r="751" spans="1:4" x14ac:dyDescent="0.15">
      <c r="A751" s="123">
        <v>1354</v>
      </c>
      <c r="B751" s="123">
        <v>9140064</v>
      </c>
      <c r="C751" s="123" t="s">
        <v>549</v>
      </c>
      <c r="D751" s="123" t="s">
        <v>666</v>
      </c>
    </row>
    <row r="752" spans="1:4" x14ac:dyDescent="0.15">
      <c r="A752" s="123">
        <v>1355</v>
      </c>
      <c r="B752" s="123">
        <v>9140065</v>
      </c>
      <c r="C752" s="123" t="s">
        <v>549</v>
      </c>
      <c r="D752" s="123" t="s">
        <v>651</v>
      </c>
    </row>
    <row r="753" spans="1:4" x14ac:dyDescent="0.15">
      <c r="A753" s="123">
        <v>1356</v>
      </c>
      <c r="B753" s="123">
        <v>9140066</v>
      </c>
      <c r="C753" s="123" t="s">
        <v>549</v>
      </c>
      <c r="D753" s="123" t="s">
        <v>582</v>
      </c>
    </row>
    <row r="754" spans="1:4" x14ac:dyDescent="0.15">
      <c r="A754" s="123">
        <v>1357</v>
      </c>
      <c r="B754" s="123">
        <v>9140071</v>
      </c>
      <c r="C754" s="123" t="s">
        <v>549</v>
      </c>
      <c r="D754" s="123" t="s">
        <v>603</v>
      </c>
    </row>
    <row r="755" spans="1:4" x14ac:dyDescent="0.15">
      <c r="A755" s="123">
        <v>1358</v>
      </c>
      <c r="B755" s="123">
        <v>9140072</v>
      </c>
      <c r="C755" s="123" t="s">
        <v>549</v>
      </c>
      <c r="D755" s="123" t="s">
        <v>581</v>
      </c>
    </row>
    <row r="756" spans="1:4" x14ac:dyDescent="0.15">
      <c r="A756" s="123">
        <v>1359</v>
      </c>
      <c r="B756" s="123">
        <v>9140073</v>
      </c>
      <c r="C756" s="123" t="s">
        <v>549</v>
      </c>
      <c r="D756" s="123" t="s">
        <v>622</v>
      </c>
    </row>
    <row r="757" spans="1:4" x14ac:dyDescent="0.15">
      <c r="A757" s="123">
        <v>1360</v>
      </c>
      <c r="B757" s="123">
        <v>9140074</v>
      </c>
      <c r="C757" s="123" t="s">
        <v>549</v>
      </c>
      <c r="D757" s="123" t="s">
        <v>620</v>
      </c>
    </row>
    <row r="758" spans="1:4" x14ac:dyDescent="0.15">
      <c r="A758" s="123">
        <v>1361</v>
      </c>
      <c r="B758" s="123">
        <v>9140075</v>
      </c>
      <c r="C758" s="123" t="s">
        <v>549</v>
      </c>
      <c r="D758" s="123" t="s">
        <v>552</v>
      </c>
    </row>
    <row r="759" spans="1:4" x14ac:dyDescent="0.15">
      <c r="A759" s="123">
        <v>1362</v>
      </c>
      <c r="B759" s="123">
        <v>9140076</v>
      </c>
      <c r="C759" s="123" t="s">
        <v>549</v>
      </c>
      <c r="D759" s="123" t="s">
        <v>662</v>
      </c>
    </row>
    <row r="760" spans="1:4" x14ac:dyDescent="0.15">
      <c r="A760" s="123">
        <v>1363</v>
      </c>
      <c r="B760" s="123">
        <v>9140077</v>
      </c>
      <c r="C760" s="123" t="s">
        <v>549</v>
      </c>
      <c r="D760" s="123" t="s">
        <v>598</v>
      </c>
    </row>
    <row r="761" spans="1:4" x14ac:dyDescent="0.15">
      <c r="A761" s="123">
        <v>1364</v>
      </c>
      <c r="B761" s="123">
        <v>9140078</v>
      </c>
      <c r="C761" s="123" t="s">
        <v>549</v>
      </c>
      <c r="D761" s="123" t="s">
        <v>601</v>
      </c>
    </row>
    <row r="762" spans="1:4" x14ac:dyDescent="0.15">
      <c r="A762" s="123">
        <v>1365</v>
      </c>
      <c r="B762" s="123">
        <v>9140079</v>
      </c>
      <c r="C762" s="123" t="s">
        <v>549</v>
      </c>
      <c r="D762" s="123" t="s">
        <v>658</v>
      </c>
    </row>
    <row r="763" spans="1:4" x14ac:dyDescent="0.15">
      <c r="A763" s="123">
        <v>1366</v>
      </c>
      <c r="B763" s="123">
        <v>9140121</v>
      </c>
      <c r="C763" s="123" t="s">
        <v>549</v>
      </c>
      <c r="D763" s="123" t="s">
        <v>632</v>
      </c>
    </row>
    <row r="764" spans="1:4" x14ac:dyDescent="0.15">
      <c r="A764" s="123">
        <v>1369</v>
      </c>
      <c r="B764" s="123">
        <v>9140123</v>
      </c>
      <c r="C764" s="123" t="s">
        <v>549</v>
      </c>
      <c r="D764" s="123" t="s">
        <v>671</v>
      </c>
    </row>
    <row r="765" spans="1:4" x14ac:dyDescent="0.15">
      <c r="A765" s="123">
        <v>1376</v>
      </c>
      <c r="B765" s="123">
        <v>9140131</v>
      </c>
      <c r="C765" s="123" t="s">
        <v>549</v>
      </c>
      <c r="D765" s="123" t="s">
        <v>594</v>
      </c>
    </row>
    <row r="766" spans="1:4" x14ac:dyDescent="0.15">
      <c r="A766" s="123">
        <v>1377</v>
      </c>
      <c r="B766" s="123">
        <v>9140132</v>
      </c>
      <c r="C766" s="123" t="s">
        <v>549</v>
      </c>
      <c r="D766" s="123" t="s">
        <v>597</v>
      </c>
    </row>
    <row r="767" spans="1:4" x14ac:dyDescent="0.15">
      <c r="A767" s="123">
        <v>1378</v>
      </c>
      <c r="B767" s="123">
        <v>9140133</v>
      </c>
      <c r="C767" s="123" t="s">
        <v>549</v>
      </c>
      <c r="D767" s="123" t="s">
        <v>657</v>
      </c>
    </row>
    <row r="768" spans="1:4" x14ac:dyDescent="0.15">
      <c r="A768" s="123">
        <v>1379</v>
      </c>
      <c r="B768" s="123">
        <v>9140134</v>
      </c>
      <c r="C768" s="123" t="s">
        <v>549</v>
      </c>
      <c r="D768" s="123" t="s">
        <v>663</v>
      </c>
    </row>
    <row r="769" spans="1:4" x14ac:dyDescent="0.15">
      <c r="A769" s="123">
        <v>1380</v>
      </c>
      <c r="B769" s="123">
        <v>9140135</v>
      </c>
      <c r="C769" s="123" t="s">
        <v>549</v>
      </c>
      <c r="D769" s="123" t="s">
        <v>628</v>
      </c>
    </row>
    <row r="770" spans="1:4" x14ac:dyDescent="0.15">
      <c r="A770" s="123">
        <v>1381</v>
      </c>
      <c r="B770" s="123">
        <v>9140136</v>
      </c>
      <c r="C770" s="123" t="s">
        <v>549</v>
      </c>
      <c r="D770" s="123" t="s">
        <v>610</v>
      </c>
    </row>
    <row r="771" spans="1:4" x14ac:dyDescent="0.15">
      <c r="A771" s="123">
        <v>1382</v>
      </c>
      <c r="B771" s="123">
        <v>9140137</v>
      </c>
      <c r="C771" s="123" t="s">
        <v>549</v>
      </c>
      <c r="D771" s="123" t="s">
        <v>641</v>
      </c>
    </row>
    <row r="772" spans="1:4" x14ac:dyDescent="0.15">
      <c r="A772" s="123">
        <v>1383</v>
      </c>
      <c r="B772" s="123">
        <v>9140138</v>
      </c>
      <c r="C772" s="123" t="s">
        <v>549</v>
      </c>
      <c r="D772" s="123" t="s">
        <v>590</v>
      </c>
    </row>
    <row r="773" spans="1:4" x14ac:dyDescent="0.15">
      <c r="A773" s="123">
        <v>1384</v>
      </c>
      <c r="B773" s="123">
        <v>9140141</v>
      </c>
      <c r="C773" s="123" t="s">
        <v>549</v>
      </c>
      <c r="D773" s="123" t="s">
        <v>556</v>
      </c>
    </row>
    <row r="774" spans="1:4" x14ac:dyDescent="0.15">
      <c r="A774" s="123">
        <v>1385</v>
      </c>
      <c r="B774" s="123">
        <v>9140142</v>
      </c>
      <c r="C774" s="123" t="s">
        <v>549</v>
      </c>
      <c r="D774" s="123" t="s">
        <v>635</v>
      </c>
    </row>
    <row r="775" spans="1:4" x14ac:dyDescent="0.15">
      <c r="A775" s="123">
        <v>1386</v>
      </c>
      <c r="B775" s="123">
        <v>9140143</v>
      </c>
      <c r="C775" s="123" t="s">
        <v>549</v>
      </c>
      <c r="D775" s="123" t="s">
        <v>602</v>
      </c>
    </row>
    <row r="776" spans="1:4" x14ac:dyDescent="0.15">
      <c r="A776" s="123">
        <v>1387</v>
      </c>
      <c r="B776" s="123">
        <v>9140144</v>
      </c>
      <c r="C776" s="123" t="s">
        <v>549</v>
      </c>
      <c r="D776" s="123" t="s">
        <v>600</v>
      </c>
    </row>
    <row r="777" spans="1:4" x14ac:dyDescent="0.15">
      <c r="A777" s="123">
        <v>1388</v>
      </c>
      <c r="B777" s="123">
        <v>9140145</v>
      </c>
      <c r="C777" s="123" t="s">
        <v>549</v>
      </c>
      <c r="D777" s="123" t="s">
        <v>633</v>
      </c>
    </row>
    <row r="778" spans="1:4" x14ac:dyDescent="0.15">
      <c r="A778" s="123">
        <v>1389</v>
      </c>
      <c r="B778" s="123">
        <v>9140146</v>
      </c>
      <c r="C778" s="123" t="s">
        <v>549</v>
      </c>
      <c r="D778" s="123" t="s">
        <v>580</v>
      </c>
    </row>
    <row r="779" spans="1:4" x14ac:dyDescent="0.15">
      <c r="A779" s="123">
        <v>1390</v>
      </c>
      <c r="B779" s="123">
        <v>9140147</v>
      </c>
      <c r="C779" s="123" t="s">
        <v>549</v>
      </c>
      <c r="D779" s="123" t="s">
        <v>611</v>
      </c>
    </row>
    <row r="780" spans="1:4" x14ac:dyDescent="0.15">
      <c r="A780" s="123">
        <v>1391</v>
      </c>
      <c r="B780" s="123">
        <v>9140261</v>
      </c>
      <c r="C780" s="123" t="s">
        <v>549</v>
      </c>
      <c r="D780" s="123" t="s">
        <v>661</v>
      </c>
    </row>
    <row r="781" spans="1:4" x14ac:dyDescent="0.15">
      <c r="A781" s="123">
        <v>1392</v>
      </c>
      <c r="B781" s="123">
        <v>9140262</v>
      </c>
      <c r="C781" s="123" t="s">
        <v>549</v>
      </c>
      <c r="D781" s="123" t="s">
        <v>573</v>
      </c>
    </row>
    <row r="782" spans="1:4" x14ac:dyDescent="0.15">
      <c r="A782" s="123">
        <v>1393</v>
      </c>
      <c r="B782" s="123">
        <v>9140263</v>
      </c>
      <c r="C782" s="123" t="s">
        <v>549</v>
      </c>
      <c r="D782" s="123" t="s">
        <v>667</v>
      </c>
    </row>
    <row r="783" spans="1:4" x14ac:dyDescent="0.15">
      <c r="A783" s="123">
        <v>1394</v>
      </c>
      <c r="B783" s="123">
        <v>9140264</v>
      </c>
      <c r="C783" s="123" t="s">
        <v>549</v>
      </c>
      <c r="D783" s="123" t="s">
        <v>608</v>
      </c>
    </row>
    <row r="784" spans="1:4" x14ac:dyDescent="0.15">
      <c r="A784" s="123">
        <v>1395</v>
      </c>
      <c r="B784" s="123">
        <v>9140265</v>
      </c>
      <c r="C784" s="123" t="s">
        <v>549</v>
      </c>
      <c r="D784" s="123" t="s">
        <v>555</v>
      </c>
    </row>
    <row r="785" spans="1:4" x14ac:dyDescent="0.15">
      <c r="A785" s="123">
        <v>1396</v>
      </c>
      <c r="B785" s="123">
        <v>9140266</v>
      </c>
      <c r="C785" s="123" t="s">
        <v>549</v>
      </c>
      <c r="D785" s="123" t="s">
        <v>553</v>
      </c>
    </row>
    <row r="786" spans="1:4" x14ac:dyDescent="0.15">
      <c r="A786" s="123">
        <v>1397</v>
      </c>
      <c r="B786" s="123">
        <v>9140267</v>
      </c>
      <c r="C786" s="123" t="s">
        <v>549</v>
      </c>
      <c r="D786" s="123" t="s">
        <v>564</v>
      </c>
    </row>
    <row r="787" spans="1:4" x14ac:dyDescent="0.15">
      <c r="A787" s="123">
        <v>1398</v>
      </c>
      <c r="B787" s="123">
        <v>9140268</v>
      </c>
      <c r="C787" s="123" t="s">
        <v>549</v>
      </c>
      <c r="D787" s="123" t="s">
        <v>570</v>
      </c>
    </row>
    <row r="788" spans="1:4" x14ac:dyDescent="0.15">
      <c r="A788" s="123">
        <v>1399</v>
      </c>
      <c r="B788" s="123">
        <v>9140271</v>
      </c>
      <c r="C788" s="123" t="s">
        <v>549</v>
      </c>
      <c r="D788" s="123" t="s">
        <v>2912</v>
      </c>
    </row>
    <row r="789" spans="1:4" x14ac:dyDescent="0.15">
      <c r="A789" s="123">
        <v>1400</v>
      </c>
      <c r="B789" s="123">
        <v>9140272</v>
      </c>
      <c r="C789" s="123" t="s">
        <v>549</v>
      </c>
      <c r="D789" s="123" t="s">
        <v>551</v>
      </c>
    </row>
    <row r="790" spans="1:4" x14ac:dyDescent="0.15">
      <c r="A790" s="123">
        <v>1401</v>
      </c>
      <c r="B790" s="123">
        <v>9140273</v>
      </c>
      <c r="C790" s="123" t="s">
        <v>549</v>
      </c>
      <c r="D790" s="123" t="s">
        <v>613</v>
      </c>
    </row>
    <row r="791" spans="1:4" x14ac:dyDescent="0.15">
      <c r="A791" s="123">
        <v>1402</v>
      </c>
      <c r="B791" s="123">
        <v>9140274</v>
      </c>
      <c r="C791" s="123" t="s">
        <v>549</v>
      </c>
      <c r="D791" s="123" t="s">
        <v>655</v>
      </c>
    </row>
    <row r="792" spans="1:4" x14ac:dyDescent="0.15">
      <c r="A792" s="123">
        <v>1403</v>
      </c>
      <c r="B792" s="123">
        <v>9140301</v>
      </c>
      <c r="C792" s="123" t="s">
        <v>549</v>
      </c>
      <c r="D792" s="123" t="s">
        <v>563</v>
      </c>
    </row>
    <row r="793" spans="1:4" x14ac:dyDescent="0.15">
      <c r="A793" s="123">
        <v>1404</v>
      </c>
      <c r="B793" s="123">
        <v>9140302</v>
      </c>
      <c r="C793" s="123" t="s">
        <v>549</v>
      </c>
      <c r="D793" s="123" t="s">
        <v>639</v>
      </c>
    </row>
    <row r="794" spans="1:4" x14ac:dyDescent="0.15">
      <c r="A794" s="123">
        <v>1405</v>
      </c>
      <c r="B794" s="123">
        <v>9140303</v>
      </c>
      <c r="C794" s="123" t="s">
        <v>549</v>
      </c>
      <c r="D794" s="123" t="s">
        <v>571</v>
      </c>
    </row>
    <row r="795" spans="1:4" x14ac:dyDescent="0.15">
      <c r="A795" s="123">
        <v>1406</v>
      </c>
      <c r="B795" s="123">
        <v>9140304</v>
      </c>
      <c r="C795" s="123" t="s">
        <v>549</v>
      </c>
      <c r="D795" s="123" t="s">
        <v>644</v>
      </c>
    </row>
    <row r="796" spans="1:4" x14ac:dyDescent="0.15">
      <c r="A796" s="123">
        <v>1407</v>
      </c>
      <c r="B796" s="123">
        <v>9140305</v>
      </c>
      <c r="C796" s="123" t="s">
        <v>549</v>
      </c>
      <c r="D796" s="123" t="s">
        <v>615</v>
      </c>
    </row>
    <row r="797" spans="1:4" x14ac:dyDescent="0.15">
      <c r="A797" s="123">
        <v>1408</v>
      </c>
      <c r="B797" s="123">
        <v>9140306</v>
      </c>
      <c r="C797" s="123" t="s">
        <v>549</v>
      </c>
      <c r="D797" s="123" t="s">
        <v>665</v>
      </c>
    </row>
    <row r="798" spans="1:4" x14ac:dyDescent="0.15">
      <c r="A798" s="123">
        <v>1409</v>
      </c>
      <c r="B798" s="123">
        <v>9140311</v>
      </c>
      <c r="C798" s="123" t="s">
        <v>549</v>
      </c>
      <c r="D798" s="123" t="s">
        <v>575</v>
      </c>
    </row>
    <row r="799" spans="1:4" x14ac:dyDescent="0.15">
      <c r="A799" s="123">
        <v>1410</v>
      </c>
      <c r="B799" s="123">
        <v>9140312</v>
      </c>
      <c r="C799" s="123" t="s">
        <v>549</v>
      </c>
      <c r="D799" s="123" t="s">
        <v>612</v>
      </c>
    </row>
    <row r="800" spans="1:4" x14ac:dyDescent="0.15">
      <c r="A800" s="123">
        <v>1411</v>
      </c>
      <c r="B800" s="123">
        <v>9140313</v>
      </c>
      <c r="C800" s="123" t="s">
        <v>549</v>
      </c>
      <c r="D800" s="123" t="s">
        <v>625</v>
      </c>
    </row>
    <row r="801" spans="1:4" x14ac:dyDescent="0.15">
      <c r="A801" s="123">
        <v>1412</v>
      </c>
      <c r="B801" s="123">
        <v>9140314</v>
      </c>
      <c r="C801" s="123" t="s">
        <v>549</v>
      </c>
      <c r="D801" s="123" t="s">
        <v>609</v>
      </c>
    </row>
    <row r="802" spans="1:4" x14ac:dyDescent="0.15">
      <c r="A802" s="123">
        <v>1413</v>
      </c>
      <c r="B802" s="123">
        <v>9140315</v>
      </c>
      <c r="C802" s="123" t="s">
        <v>549</v>
      </c>
      <c r="D802" s="123" t="s">
        <v>554</v>
      </c>
    </row>
    <row r="803" spans="1:4" x14ac:dyDescent="0.15">
      <c r="A803" s="123">
        <v>1414</v>
      </c>
      <c r="B803" s="123">
        <v>9140316</v>
      </c>
      <c r="C803" s="123" t="s">
        <v>549</v>
      </c>
      <c r="D803" s="123" t="s">
        <v>574</v>
      </c>
    </row>
    <row r="804" spans="1:4" x14ac:dyDescent="0.15">
      <c r="A804" s="123">
        <v>1415</v>
      </c>
      <c r="B804" s="123">
        <v>9140317</v>
      </c>
      <c r="C804" s="123" t="s">
        <v>549</v>
      </c>
      <c r="D804" s="123" t="s">
        <v>606</v>
      </c>
    </row>
    <row r="805" spans="1:4" x14ac:dyDescent="0.15">
      <c r="A805" s="123">
        <v>1420</v>
      </c>
      <c r="B805" s="123">
        <v>9140803</v>
      </c>
      <c r="C805" s="123" t="s">
        <v>549</v>
      </c>
      <c r="D805" s="123" t="s">
        <v>607</v>
      </c>
    </row>
    <row r="806" spans="1:4" x14ac:dyDescent="0.15">
      <c r="A806" s="123">
        <v>1421</v>
      </c>
      <c r="B806" s="123">
        <v>9140805</v>
      </c>
      <c r="C806" s="123" t="s">
        <v>549</v>
      </c>
      <c r="D806" s="123" t="s">
        <v>565</v>
      </c>
    </row>
    <row r="807" spans="1:4" x14ac:dyDescent="0.15">
      <c r="A807" s="123">
        <v>1422</v>
      </c>
      <c r="B807" s="123">
        <v>9140806</v>
      </c>
      <c r="C807" s="123" t="s">
        <v>549</v>
      </c>
      <c r="D807" s="123" t="s">
        <v>654</v>
      </c>
    </row>
    <row r="808" spans="1:4" x14ac:dyDescent="0.15">
      <c r="A808" s="123">
        <v>1423</v>
      </c>
      <c r="B808" s="123">
        <v>9140807</v>
      </c>
      <c r="C808" s="123" t="s">
        <v>549</v>
      </c>
      <c r="D808" s="123" t="s">
        <v>653</v>
      </c>
    </row>
    <row r="809" spans="1:4" x14ac:dyDescent="0.15">
      <c r="A809" s="123">
        <v>1428</v>
      </c>
      <c r="B809" s="123">
        <v>9140813</v>
      </c>
      <c r="C809" s="123" t="s">
        <v>549</v>
      </c>
      <c r="D809" s="123" t="s">
        <v>595</v>
      </c>
    </row>
    <row r="810" spans="1:4" x14ac:dyDescent="0.15">
      <c r="A810" s="123">
        <v>1429</v>
      </c>
      <c r="B810" s="123">
        <v>9140814</v>
      </c>
      <c r="C810" s="123" t="s">
        <v>549</v>
      </c>
      <c r="D810" s="123" t="s">
        <v>586</v>
      </c>
    </row>
    <row r="811" spans="1:4" x14ac:dyDescent="0.15">
      <c r="A811" s="123">
        <v>1430</v>
      </c>
      <c r="B811" s="123">
        <v>9140815</v>
      </c>
      <c r="C811" s="123" t="s">
        <v>549</v>
      </c>
      <c r="D811" s="123" t="s">
        <v>647</v>
      </c>
    </row>
    <row r="812" spans="1:4" x14ac:dyDescent="0.15">
      <c r="A812" s="123">
        <v>1431</v>
      </c>
      <c r="B812" s="123">
        <v>9140821</v>
      </c>
      <c r="C812" s="123" t="s">
        <v>549</v>
      </c>
      <c r="D812" s="123" t="s">
        <v>589</v>
      </c>
    </row>
    <row r="813" spans="1:4" x14ac:dyDescent="0.15">
      <c r="A813" s="123">
        <v>1432</v>
      </c>
      <c r="B813" s="123">
        <v>9140822</v>
      </c>
      <c r="C813" s="123" t="s">
        <v>549</v>
      </c>
      <c r="D813" s="123" t="s">
        <v>2913</v>
      </c>
    </row>
    <row r="814" spans="1:4" x14ac:dyDescent="0.15">
      <c r="A814" s="123">
        <v>1433</v>
      </c>
      <c r="B814" s="123">
        <v>9140823</v>
      </c>
      <c r="C814" s="123" t="s">
        <v>549</v>
      </c>
      <c r="D814" s="123" t="s">
        <v>592</v>
      </c>
    </row>
    <row r="815" spans="1:4" x14ac:dyDescent="0.15">
      <c r="A815" s="123">
        <v>1434</v>
      </c>
      <c r="B815" s="123">
        <v>9140824</v>
      </c>
      <c r="C815" s="123" t="s">
        <v>549</v>
      </c>
      <c r="D815" s="123" t="s">
        <v>638</v>
      </c>
    </row>
    <row r="816" spans="1:4" x14ac:dyDescent="0.15">
      <c r="A816" s="123">
        <v>1435</v>
      </c>
      <c r="B816" s="123">
        <v>9140825</v>
      </c>
      <c r="C816" s="123" t="s">
        <v>549</v>
      </c>
      <c r="D816" s="123" t="s">
        <v>569</v>
      </c>
    </row>
    <row r="817" spans="1:4" x14ac:dyDescent="0.15">
      <c r="A817" s="123">
        <v>1436</v>
      </c>
      <c r="B817" s="123">
        <v>9140831</v>
      </c>
      <c r="C817" s="123" t="s">
        <v>549</v>
      </c>
      <c r="D817" s="123" t="s">
        <v>591</v>
      </c>
    </row>
    <row r="818" spans="1:4" x14ac:dyDescent="0.15">
      <c r="A818" s="123">
        <v>1437</v>
      </c>
      <c r="B818" s="123">
        <v>9140832</v>
      </c>
      <c r="C818" s="123" t="s">
        <v>549</v>
      </c>
      <c r="D818" s="123" t="s">
        <v>604</v>
      </c>
    </row>
    <row r="819" spans="1:4" x14ac:dyDescent="0.15">
      <c r="A819" s="123">
        <v>1438</v>
      </c>
      <c r="B819" s="123">
        <v>9140833</v>
      </c>
      <c r="C819" s="123" t="s">
        <v>549</v>
      </c>
      <c r="D819" s="123" t="s">
        <v>631</v>
      </c>
    </row>
    <row r="820" spans="1:4" x14ac:dyDescent="0.15">
      <c r="A820" s="123">
        <v>1439</v>
      </c>
      <c r="B820" s="123">
        <v>9140834</v>
      </c>
      <c r="C820" s="123" t="s">
        <v>549</v>
      </c>
      <c r="D820" s="123" t="s">
        <v>629</v>
      </c>
    </row>
    <row r="821" spans="1:4" x14ac:dyDescent="0.15">
      <c r="A821" s="123">
        <v>1440</v>
      </c>
      <c r="B821" s="123">
        <v>9140835</v>
      </c>
      <c r="C821" s="123" t="s">
        <v>549</v>
      </c>
      <c r="D821" s="123" t="s">
        <v>646</v>
      </c>
    </row>
    <row r="822" spans="1:4" x14ac:dyDescent="0.15">
      <c r="A822" s="123">
        <v>1441</v>
      </c>
      <c r="B822" s="123">
        <v>9140841</v>
      </c>
      <c r="C822" s="123" t="s">
        <v>549</v>
      </c>
      <c r="D822" s="123" t="s">
        <v>617</v>
      </c>
    </row>
    <row r="823" spans="1:4" x14ac:dyDescent="0.15">
      <c r="A823" s="123">
        <v>1442</v>
      </c>
      <c r="B823" s="123">
        <v>9140842</v>
      </c>
      <c r="C823" s="123" t="s">
        <v>549</v>
      </c>
      <c r="D823" s="123" t="s">
        <v>660</v>
      </c>
    </row>
    <row r="824" spans="1:4" x14ac:dyDescent="0.15">
      <c r="A824" s="123">
        <v>1443</v>
      </c>
      <c r="B824" s="123">
        <v>9140843</v>
      </c>
      <c r="C824" s="123" t="s">
        <v>549</v>
      </c>
      <c r="D824" s="123" t="s">
        <v>568</v>
      </c>
    </row>
    <row r="825" spans="1:4" x14ac:dyDescent="0.15">
      <c r="A825" s="123">
        <v>1444</v>
      </c>
      <c r="B825" s="123">
        <v>9140844</v>
      </c>
      <c r="C825" s="123" t="s">
        <v>549</v>
      </c>
      <c r="D825" s="123" t="s">
        <v>566</v>
      </c>
    </row>
    <row r="826" spans="1:4" x14ac:dyDescent="0.15">
      <c r="A826" s="123">
        <v>1445</v>
      </c>
      <c r="B826" s="123">
        <v>9140845</v>
      </c>
      <c r="C826" s="123" t="s">
        <v>549</v>
      </c>
      <c r="D826" s="123" t="s">
        <v>621</v>
      </c>
    </row>
    <row r="827" spans="1:4" x14ac:dyDescent="0.15">
      <c r="A827" s="123">
        <v>1446</v>
      </c>
      <c r="B827" s="123">
        <v>9150001</v>
      </c>
      <c r="C827" s="123" t="s">
        <v>1217</v>
      </c>
      <c r="D827" s="123" t="s">
        <v>1311</v>
      </c>
    </row>
    <row r="828" spans="1:4" x14ac:dyDescent="0.15">
      <c r="A828" s="123">
        <v>1447</v>
      </c>
      <c r="B828" s="123">
        <v>9150002</v>
      </c>
      <c r="C828" s="123" t="s">
        <v>1217</v>
      </c>
      <c r="D828" s="123" t="s">
        <v>1310</v>
      </c>
    </row>
    <row r="829" spans="1:4" x14ac:dyDescent="0.15">
      <c r="A829" s="123">
        <v>1448</v>
      </c>
      <c r="B829" s="123">
        <v>9150003</v>
      </c>
      <c r="C829" s="123" t="s">
        <v>1217</v>
      </c>
      <c r="D829" s="123" t="s">
        <v>1304</v>
      </c>
    </row>
    <row r="830" spans="1:4" x14ac:dyDescent="0.15">
      <c r="A830" s="123">
        <v>1449</v>
      </c>
      <c r="B830" s="123">
        <v>9150004</v>
      </c>
      <c r="C830" s="123" t="s">
        <v>1217</v>
      </c>
      <c r="D830" s="123" t="s">
        <v>1259</v>
      </c>
    </row>
    <row r="831" spans="1:4" x14ac:dyDescent="0.15">
      <c r="A831" s="123">
        <v>1450</v>
      </c>
      <c r="B831" s="123">
        <v>9150005</v>
      </c>
      <c r="C831" s="123" t="s">
        <v>1217</v>
      </c>
      <c r="D831" s="123" t="s">
        <v>1349</v>
      </c>
    </row>
    <row r="832" spans="1:4" x14ac:dyDescent="0.15">
      <c r="A832" s="123">
        <v>1451</v>
      </c>
      <c r="B832" s="123">
        <v>9150006</v>
      </c>
      <c r="C832" s="123" t="s">
        <v>1217</v>
      </c>
      <c r="D832" s="123" t="s">
        <v>1288</v>
      </c>
    </row>
    <row r="833" spans="1:4" x14ac:dyDescent="0.15">
      <c r="A833" s="123">
        <v>1452</v>
      </c>
      <c r="B833" s="123">
        <v>9150007</v>
      </c>
      <c r="C833" s="123" t="s">
        <v>1217</v>
      </c>
      <c r="D833" s="123" t="s">
        <v>502</v>
      </c>
    </row>
    <row r="834" spans="1:4" x14ac:dyDescent="0.15">
      <c r="A834" s="123">
        <v>1455</v>
      </c>
      <c r="B834" s="123">
        <v>9150012</v>
      </c>
      <c r="C834" s="123" t="s">
        <v>1217</v>
      </c>
      <c r="D834" s="123" t="s">
        <v>1274</v>
      </c>
    </row>
    <row r="835" spans="1:4" x14ac:dyDescent="0.15">
      <c r="A835" s="123">
        <v>1458</v>
      </c>
      <c r="B835" s="123">
        <v>9150014</v>
      </c>
      <c r="C835" s="123" t="s">
        <v>1217</v>
      </c>
      <c r="D835" s="123" t="s">
        <v>1321</v>
      </c>
    </row>
    <row r="836" spans="1:4" x14ac:dyDescent="0.15">
      <c r="A836" s="123">
        <v>1459</v>
      </c>
      <c r="B836" s="123">
        <v>9150015</v>
      </c>
      <c r="C836" s="123" t="s">
        <v>1217</v>
      </c>
      <c r="D836" s="123" t="s">
        <v>690</v>
      </c>
    </row>
    <row r="837" spans="1:4" x14ac:dyDescent="0.15">
      <c r="A837" s="123">
        <v>1460</v>
      </c>
      <c r="B837" s="123">
        <v>9150016</v>
      </c>
      <c r="C837" s="123" t="s">
        <v>1217</v>
      </c>
      <c r="D837" s="123" t="s">
        <v>1231</v>
      </c>
    </row>
    <row r="838" spans="1:4" x14ac:dyDescent="0.15">
      <c r="A838" s="123">
        <v>1461</v>
      </c>
      <c r="B838" s="123">
        <v>9150021</v>
      </c>
      <c r="C838" s="123" t="s">
        <v>1217</v>
      </c>
      <c r="D838" s="123" t="s">
        <v>1255</v>
      </c>
    </row>
    <row r="839" spans="1:4" x14ac:dyDescent="0.15">
      <c r="A839" s="123">
        <v>1462</v>
      </c>
      <c r="B839" s="123">
        <v>9150022</v>
      </c>
      <c r="C839" s="123" t="s">
        <v>1217</v>
      </c>
      <c r="D839" s="123" t="s">
        <v>1357</v>
      </c>
    </row>
    <row r="840" spans="1:4" x14ac:dyDescent="0.15">
      <c r="A840" s="123">
        <v>1463</v>
      </c>
      <c r="B840" s="123">
        <v>9150023</v>
      </c>
      <c r="C840" s="123" t="s">
        <v>1217</v>
      </c>
      <c r="D840" s="123" t="s">
        <v>1226</v>
      </c>
    </row>
    <row r="841" spans="1:4" x14ac:dyDescent="0.15">
      <c r="A841" s="123">
        <v>1464</v>
      </c>
      <c r="B841" s="123">
        <v>9150024</v>
      </c>
      <c r="C841" s="123" t="s">
        <v>1217</v>
      </c>
      <c r="D841" s="123" t="s">
        <v>1248</v>
      </c>
    </row>
    <row r="842" spans="1:4" x14ac:dyDescent="0.15">
      <c r="A842" s="123">
        <v>1465</v>
      </c>
      <c r="B842" s="123">
        <v>9150025</v>
      </c>
      <c r="C842" s="123" t="s">
        <v>1217</v>
      </c>
      <c r="D842" s="123" t="s">
        <v>1220</v>
      </c>
    </row>
    <row r="843" spans="1:4" x14ac:dyDescent="0.15">
      <c r="A843" s="123">
        <v>1466</v>
      </c>
      <c r="B843" s="123">
        <v>9150026</v>
      </c>
      <c r="C843" s="123" t="s">
        <v>1217</v>
      </c>
      <c r="D843" s="123" t="s">
        <v>1270</v>
      </c>
    </row>
    <row r="844" spans="1:4" x14ac:dyDescent="0.15">
      <c r="A844" s="123">
        <v>1467</v>
      </c>
      <c r="B844" s="123">
        <v>9150031</v>
      </c>
      <c r="C844" s="123" t="s">
        <v>1217</v>
      </c>
      <c r="D844" s="123" t="s">
        <v>1374</v>
      </c>
    </row>
    <row r="845" spans="1:4" x14ac:dyDescent="0.15">
      <c r="A845" s="123">
        <v>1470</v>
      </c>
      <c r="B845" s="123">
        <v>9150033</v>
      </c>
      <c r="C845" s="123" t="s">
        <v>1217</v>
      </c>
      <c r="D845" s="123" t="s">
        <v>1360</v>
      </c>
    </row>
    <row r="846" spans="1:4" x14ac:dyDescent="0.15">
      <c r="A846" s="123">
        <v>1471</v>
      </c>
      <c r="B846" s="123">
        <v>9150034</v>
      </c>
      <c r="C846" s="123" t="s">
        <v>1217</v>
      </c>
      <c r="D846" s="123" t="s">
        <v>1308</v>
      </c>
    </row>
    <row r="847" spans="1:4" x14ac:dyDescent="0.15">
      <c r="A847" s="123">
        <v>1472</v>
      </c>
      <c r="B847" s="123">
        <v>9150035</v>
      </c>
      <c r="C847" s="123" t="s">
        <v>1217</v>
      </c>
      <c r="D847" s="123" t="s">
        <v>1230</v>
      </c>
    </row>
    <row r="848" spans="1:4" x14ac:dyDescent="0.15">
      <c r="A848" s="123">
        <v>1473</v>
      </c>
      <c r="B848" s="123">
        <v>9150036</v>
      </c>
      <c r="C848" s="123" t="s">
        <v>1217</v>
      </c>
      <c r="D848" s="123" t="s">
        <v>1342</v>
      </c>
    </row>
    <row r="849" spans="1:4" x14ac:dyDescent="0.15">
      <c r="A849" s="123">
        <v>1474</v>
      </c>
      <c r="B849" s="123">
        <v>9150037</v>
      </c>
      <c r="C849" s="123" t="s">
        <v>1217</v>
      </c>
      <c r="D849" s="123" t="s">
        <v>1254</v>
      </c>
    </row>
    <row r="850" spans="1:4" x14ac:dyDescent="0.15">
      <c r="A850" s="123">
        <v>1475</v>
      </c>
      <c r="B850" s="123">
        <v>9150041</v>
      </c>
      <c r="C850" s="123" t="s">
        <v>1217</v>
      </c>
      <c r="D850" s="123" t="s">
        <v>1261</v>
      </c>
    </row>
    <row r="851" spans="1:4" x14ac:dyDescent="0.15">
      <c r="A851" s="123">
        <v>1476</v>
      </c>
      <c r="B851" s="123">
        <v>9150042</v>
      </c>
      <c r="C851" s="123" t="s">
        <v>1217</v>
      </c>
      <c r="D851" s="123" t="s">
        <v>1241</v>
      </c>
    </row>
    <row r="852" spans="1:4" x14ac:dyDescent="0.15">
      <c r="A852" s="123">
        <v>1477</v>
      </c>
      <c r="B852" s="123">
        <v>9150043</v>
      </c>
      <c r="C852" s="123" t="s">
        <v>1217</v>
      </c>
      <c r="D852" s="123" t="s">
        <v>1281</v>
      </c>
    </row>
    <row r="853" spans="1:4" x14ac:dyDescent="0.15">
      <c r="A853" s="123">
        <v>1478</v>
      </c>
      <c r="B853" s="123">
        <v>9150044</v>
      </c>
      <c r="C853" s="123" t="s">
        <v>1217</v>
      </c>
      <c r="D853" s="123" t="s">
        <v>1339</v>
      </c>
    </row>
    <row r="854" spans="1:4" x14ac:dyDescent="0.15">
      <c r="A854" s="123">
        <v>1479</v>
      </c>
      <c r="B854" s="123">
        <v>9150045</v>
      </c>
      <c r="C854" s="123" t="s">
        <v>1217</v>
      </c>
      <c r="D854" s="123" t="s">
        <v>136</v>
      </c>
    </row>
    <row r="855" spans="1:4" x14ac:dyDescent="0.15">
      <c r="A855" s="123">
        <v>1480</v>
      </c>
      <c r="B855" s="123">
        <v>9150046</v>
      </c>
      <c r="C855" s="123" t="s">
        <v>1217</v>
      </c>
      <c r="D855" s="123" t="s">
        <v>427</v>
      </c>
    </row>
    <row r="856" spans="1:4" x14ac:dyDescent="0.15">
      <c r="A856" s="123">
        <v>1481</v>
      </c>
      <c r="B856" s="123">
        <v>9150051</v>
      </c>
      <c r="C856" s="123" t="s">
        <v>1217</v>
      </c>
      <c r="D856" s="123" t="s">
        <v>1345</v>
      </c>
    </row>
    <row r="857" spans="1:4" x14ac:dyDescent="0.15">
      <c r="A857" s="123">
        <v>1482</v>
      </c>
      <c r="B857" s="123">
        <v>9150052</v>
      </c>
      <c r="C857" s="123" t="s">
        <v>1217</v>
      </c>
      <c r="D857" s="123" t="s">
        <v>1369</v>
      </c>
    </row>
    <row r="858" spans="1:4" x14ac:dyDescent="0.15">
      <c r="A858" s="123">
        <v>1483</v>
      </c>
      <c r="B858" s="123">
        <v>9150053</v>
      </c>
      <c r="C858" s="123" t="s">
        <v>1217</v>
      </c>
      <c r="D858" s="123" t="s">
        <v>388</v>
      </c>
    </row>
    <row r="859" spans="1:4" x14ac:dyDescent="0.15">
      <c r="A859" s="123">
        <v>1484</v>
      </c>
      <c r="B859" s="123">
        <v>9150054</v>
      </c>
      <c r="C859" s="123" t="s">
        <v>1217</v>
      </c>
      <c r="D859" s="123" t="s">
        <v>1243</v>
      </c>
    </row>
    <row r="860" spans="1:4" x14ac:dyDescent="0.15">
      <c r="A860" s="123">
        <v>1485</v>
      </c>
      <c r="B860" s="123">
        <v>9150055</v>
      </c>
      <c r="C860" s="123" t="s">
        <v>1217</v>
      </c>
      <c r="D860" s="123" t="s">
        <v>1330</v>
      </c>
    </row>
    <row r="861" spans="1:4" x14ac:dyDescent="0.15">
      <c r="A861" s="123">
        <v>1486</v>
      </c>
      <c r="B861" s="123">
        <v>9150056</v>
      </c>
      <c r="C861" s="123" t="s">
        <v>1217</v>
      </c>
      <c r="D861" s="123" t="s">
        <v>1364</v>
      </c>
    </row>
    <row r="862" spans="1:4" x14ac:dyDescent="0.15">
      <c r="A862" s="123">
        <v>1487</v>
      </c>
      <c r="B862" s="123">
        <v>9150057</v>
      </c>
      <c r="C862" s="123" t="s">
        <v>1217</v>
      </c>
      <c r="D862" s="123" t="s">
        <v>1370</v>
      </c>
    </row>
    <row r="863" spans="1:4" x14ac:dyDescent="0.15">
      <c r="A863" s="123">
        <v>1488</v>
      </c>
      <c r="B863" s="123">
        <v>9150061</v>
      </c>
      <c r="C863" s="123" t="s">
        <v>1217</v>
      </c>
      <c r="D863" s="123" t="s">
        <v>1346</v>
      </c>
    </row>
    <row r="864" spans="1:4" x14ac:dyDescent="0.15">
      <c r="A864" s="123">
        <v>1491</v>
      </c>
      <c r="B864" s="123">
        <v>9150063</v>
      </c>
      <c r="C864" s="123" t="s">
        <v>1217</v>
      </c>
      <c r="D864" s="123" t="s">
        <v>1380</v>
      </c>
    </row>
    <row r="865" spans="1:4" x14ac:dyDescent="0.15">
      <c r="A865" s="123">
        <v>1492</v>
      </c>
      <c r="B865" s="123">
        <v>9150064</v>
      </c>
      <c r="C865" s="123" t="s">
        <v>1217</v>
      </c>
      <c r="D865" s="123" t="s">
        <v>1219</v>
      </c>
    </row>
    <row r="866" spans="1:4" x14ac:dyDescent="0.15">
      <c r="A866" s="123">
        <v>1493</v>
      </c>
      <c r="B866" s="123">
        <v>9150065</v>
      </c>
      <c r="C866" s="123" t="s">
        <v>1217</v>
      </c>
      <c r="D866" s="123" t="s">
        <v>1372</v>
      </c>
    </row>
    <row r="867" spans="1:4" x14ac:dyDescent="0.15">
      <c r="A867" s="123">
        <v>1494</v>
      </c>
      <c r="B867" s="123">
        <v>9150066</v>
      </c>
      <c r="C867" s="123" t="s">
        <v>1217</v>
      </c>
      <c r="D867" s="123" t="s">
        <v>885</v>
      </c>
    </row>
    <row r="868" spans="1:4" x14ac:dyDescent="0.15">
      <c r="A868" s="123">
        <v>1495</v>
      </c>
      <c r="B868" s="123">
        <v>9150067</v>
      </c>
      <c r="C868" s="123" t="s">
        <v>1217</v>
      </c>
      <c r="D868" s="123" t="s">
        <v>1102</v>
      </c>
    </row>
    <row r="869" spans="1:4" x14ac:dyDescent="0.15">
      <c r="A869" s="123">
        <v>1496</v>
      </c>
      <c r="B869" s="123">
        <v>9150068</v>
      </c>
      <c r="C869" s="123" t="s">
        <v>1217</v>
      </c>
      <c r="D869" s="123" t="s">
        <v>387</v>
      </c>
    </row>
    <row r="870" spans="1:4" x14ac:dyDescent="0.15">
      <c r="A870" s="123">
        <v>1497</v>
      </c>
      <c r="B870" s="123">
        <v>9150069</v>
      </c>
      <c r="C870" s="123" t="s">
        <v>1217</v>
      </c>
      <c r="D870" s="123" t="s">
        <v>1221</v>
      </c>
    </row>
    <row r="871" spans="1:4" x14ac:dyDescent="0.15">
      <c r="A871" s="123">
        <v>1501</v>
      </c>
      <c r="B871" s="123">
        <v>9150072</v>
      </c>
      <c r="C871" s="123" t="s">
        <v>1217</v>
      </c>
      <c r="D871" s="123" t="s">
        <v>1333</v>
      </c>
    </row>
    <row r="872" spans="1:4" x14ac:dyDescent="0.15">
      <c r="A872" s="123">
        <v>1502</v>
      </c>
      <c r="B872" s="123">
        <v>9150073</v>
      </c>
      <c r="C872" s="123" t="s">
        <v>1217</v>
      </c>
      <c r="D872" s="123" t="s">
        <v>914</v>
      </c>
    </row>
    <row r="873" spans="1:4" x14ac:dyDescent="0.15">
      <c r="A873" s="123">
        <v>1503</v>
      </c>
      <c r="B873" s="123">
        <v>9150074</v>
      </c>
      <c r="C873" s="123" t="s">
        <v>1217</v>
      </c>
      <c r="D873" s="123" t="s">
        <v>648</v>
      </c>
    </row>
    <row r="874" spans="1:4" x14ac:dyDescent="0.15">
      <c r="A874" s="123">
        <v>1504</v>
      </c>
      <c r="B874" s="123">
        <v>9150075</v>
      </c>
      <c r="C874" s="123" t="s">
        <v>1217</v>
      </c>
      <c r="D874" s="123" t="s">
        <v>858</v>
      </c>
    </row>
    <row r="875" spans="1:4" x14ac:dyDescent="0.15">
      <c r="A875" s="123">
        <v>1507</v>
      </c>
      <c r="B875" s="123">
        <v>9150081</v>
      </c>
      <c r="C875" s="123" t="s">
        <v>1217</v>
      </c>
      <c r="D875" s="123" t="s">
        <v>1329</v>
      </c>
    </row>
    <row r="876" spans="1:4" x14ac:dyDescent="0.15">
      <c r="A876" s="123">
        <v>1520</v>
      </c>
      <c r="B876" s="123">
        <v>9150091</v>
      </c>
      <c r="C876" s="123" t="s">
        <v>1217</v>
      </c>
      <c r="D876" s="123" t="s">
        <v>361</v>
      </c>
    </row>
    <row r="877" spans="1:4" x14ac:dyDescent="0.15">
      <c r="A877" s="123">
        <v>1521</v>
      </c>
      <c r="B877" s="123">
        <v>9150092</v>
      </c>
      <c r="C877" s="123" t="s">
        <v>1217</v>
      </c>
      <c r="D877" s="123" t="s">
        <v>1298</v>
      </c>
    </row>
    <row r="878" spans="1:4" x14ac:dyDescent="0.15">
      <c r="A878" s="123">
        <v>1522</v>
      </c>
      <c r="B878" s="123">
        <v>9150093</v>
      </c>
      <c r="C878" s="123" t="s">
        <v>1217</v>
      </c>
      <c r="D878" s="123" t="s">
        <v>1280</v>
      </c>
    </row>
    <row r="879" spans="1:4" x14ac:dyDescent="0.15">
      <c r="A879" s="123">
        <v>1523</v>
      </c>
      <c r="B879" s="123">
        <v>9150094</v>
      </c>
      <c r="C879" s="123" t="s">
        <v>1217</v>
      </c>
      <c r="D879" s="123" t="s">
        <v>1375</v>
      </c>
    </row>
    <row r="880" spans="1:4" x14ac:dyDescent="0.15">
      <c r="A880" s="123">
        <v>1524</v>
      </c>
      <c r="B880" s="123">
        <v>9150095</v>
      </c>
      <c r="C880" s="123" t="s">
        <v>1217</v>
      </c>
      <c r="D880" s="123" t="s">
        <v>1228</v>
      </c>
    </row>
    <row r="881" spans="1:4" x14ac:dyDescent="0.15">
      <c r="A881" s="123">
        <v>1525</v>
      </c>
      <c r="B881" s="123">
        <v>9150096</v>
      </c>
      <c r="C881" s="123" t="s">
        <v>1217</v>
      </c>
      <c r="D881" s="123" t="s">
        <v>1233</v>
      </c>
    </row>
    <row r="882" spans="1:4" x14ac:dyDescent="0.15">
      <c r="A882" s="123">
        <v>1526</v>
      </c>
      <c r="B882" s="123">
        <v>9150097</v>
      </c>
      <c r="C882" s="123" t="s">
        <v>1217</v>
      </c>
      <c r="D882" s="123" t="s">
        <v>1315</v>
      </c>
    </row>
    <row r="883" spans="1:4" x14ac:dyDescent="0.15">
      <c r="A883" s="123">
        <v>1527</v>
      </c>
      <c r="B883" s="123">
        <v>9150201</v>
      </c>
      <c r="C883" s="123" t="s">
        <v>1217</v>
      </c>
      <c r="D883" s="123" t="s">
        <v>1323</v>
      </c>
    </row>
    <row r="884" spans="1:4" x14ac:dyDescent="0.15">
      <c r="A884" s="123">
        <v>1528</v>
      </c>
      <c r="B884" s="123">
        <v>9150202</v>
      </c>
      <c r="C884" s="123" t="s">
        <v>1217</v>
      </c>
      <c r="D884" s="123" t="s">
        <v>1218</v>
      </c>
    </row>
    <row r="885" spans="1:4" x14ac:dyDescent="0.15">
      <c r="A885" s="123">
        <v>1531</v>
      </c>
      <c r="B885" s="123">
        <v>9150204</v>
      </c>
      <c r="C885" s="123" t="s">
        <v>1217</v>
      </c>
      <c r="D885" s="123" t="s">
        <v>1303</v>
      </c>
    </row>
    <row r="886" spans="1:4" x14ac:dyDescent="0.15">
      <c r="A886" s="123">
        <v>1532</v>
      </c>
      <c r="B886" s="123">
        <v>9150205</v>
      </c>
      <c r="C886" s="123" t="s">
        <v>1217</v>
      </c>
      <c r="D886" s="123" t="s">
        <v>1318</v>
      </c>
    </row>
    <row r="887" spans="1:4" x14ac:dyDescent="0.15">
      <c r="A887" s="123">
        <v>1533</v>
      </c>
      <c r="B887" s="123">
        <v>9150206</v>
      </c>
      <c r="C887" s="123" t="s">
        <v>1217</v>
      </c>
      <c r="D887" s="123" t="s">
        <v>1332</v>
      </c>
    </row>
    <row r="888" spans="1:4" x14ac:dyDescent="0.15">
      <c r="A888" s="123">
        <v>1534</v>
      </c>
      <c r="B888" s="123">
        <v>9150207</v>
      </c>
      <c r="C888" s="123" t="s">
        <v>1217</v>
      </c>
      <c r="D888" s="123" t="s">
        <v>1335</v>
      </c>
    </row>
    <row r="889" spans="1:4" x14ac:dyDescent="0.15">
      <c r="A889" s="123">
        <v>1535</v>
      </c>
      <c r="B889" s="123">
        <v>9150208</v>
      </c>
      <c r="C889" s="123" t="s">
        <v>1217</v>
      </c>
      <c r="D889" s="123" t="s">
        <v>1378</v>
      </c>
    </row>
    <row r="890" spans="1:4" x14ac:dyDescent="0.15">
      <c r="A890" s="123">
        <v>1536</v>
      </c>
      <c r="B890" s="123">
        <v>9150209</v>
      </c>
      <c r="C890" s="123" t="s">
        <v>1217</v>
      </c>
      <c r="D890" s="123" t="s">
        <v>1341</v>
      </c>
    </row>
    <row r="891" spans="1:4" x14ac:dyDescent="0.15">
      <c r="A891" s="123">
        <v>1537</v>
      </c>
      <c r="B891" s="123">
        <v>9150211</v>
      </c>
      <c r="C891" s="123" t="s">
        <v>1217</v>
      </c>
      <c r="D891" s="123" t="s">
        <v>1365</v>
      </c>
    </row>
    <row r="892" spans="1:4" x14ac:dyDescent="0.15">
      <c r="A892" s="123">
        <v>1538</v>
      </c>
      <c r="B892" s="123">
        <v>9150212</v>
      </c>
      <c r="C892" s="123" t="s">
        <v>1217</v>
      </c>
      <c r="D892" s="123" t="s">
        <v>1312</v>
      </c>
    </row>
    <row r="893" spans="1:4" x14ac:dyDescent="0.15">
      <c r="A893" s="123">
        <v>1539</v>
      </c>
      <c r="B893" s="123">
        <v>9150213</v>
      </c>
      <c r="C893" s="123" t="s">
        <v>1217</v>
      </c>
      <c r="D893" s="123" t="s">
        <v>1359</v>
      </c>
    </row>
    <row r="894" spans="1:4" x14ac:dyDescent="0.15">
      <c r="A894" s="123">
        <v>1540</v>
      </c>
      <c r="B894" s="123">
        <v>9150214</v>
      </c>
      <c r="C894" s="123" t="s">
        <v>1217</v>
      </c>
      <c r="D894" s="123" t="s">
        <v>115</v>
      </c>
    </row>
    <row r="895" spans="1:4" x14ac:dyDescent="0.15">
      <c r="A895" s="123">
        <v>1541</v>
      </c>
      <c r="B895" s="123">
        <v>9150215</v>
      </c>
      <c r="C895" s="123" t="s">
        <v>1217</v>
      </c>
      <c r="D895" s="123" t="s">
        <v>1368</v>
      </c>
    </row>
    <row r="896" spans="1:4" x14ac:dyDescent="0.15">
      <c r="A896" s="123">
        <v>1542</v>
      </c>
      <c r="B896" s="123">
        <v>9150216</v>
      </c>
      <c r="C896" s="123" t="s">
        <v>1217</v>
      </c>
      <c r="D896" s="123" t="s">
        <v>562</v>
      </c>
    </row>
    <row r="897" spans="1:4" x14ac:dyDescent="0.15">
      <c r="A897" s="123">
        <v>1543</v>
      </c>
      <c r="B897" s="123">
        <v>9150217</v>
      </c>
      <c r="C897" s="123" t="s">
        <v>1217</v>
      </c>
      <c r="D897" s="123" t="s">
        <v>1353</v>
      </c>
    </row>
    <row r="898" spans="1:4" x14ac:dyDescent="0.15">
      <c r="A898" s="123">
        <v>1544</v>
      </c>
      <c r="B898" s="123">
        <v>9150218</v>
      </c>
      <c r="C898" s="123" t="s">
        <v>1217</v>
      </c>
      <c r="D898" s="123" t="s">
        <v>184</v>
      </c>
    </row>
    <row r="899" spans="1:4" x14ac:dyDescent="0.15">
      <c r="A899" s="123">
        <v>1547</v>
      </c>
      <c r="B899" s="123">
        <v>9150221</v>
      </c>
      <c r="C899" s="123" t="s">
        <v>1217</v>
      </c>
      <c r="D899" s="123" t="s">
        <v>1287</v>
      </c>
    </row>
    <row r="900" spans="1:4" x14ac:dyDescent="0.15">
      <c r="A900" s="123">
        <v>1548</v>
      </c>
      <c r="B900" s="123">
        <v>9150222</v>
      </c>
      <c r="C900" s="123" t="s">
        <v>1217</v>
      </c>
      <c r="D900" s="123" t="s">
        <v>1305</v>
      </c>
    </row>
    <row r="901" spans="1:4" x14ac:dyDescent="0.15">
      <c r="A901" s="123">
        <v>1551</v>
      </c>
      <c r="B901" s="123">
        <v>9150224</v>
      </c>
      <c r="C901" s="123" t="s">
        <v>1217</v>
      </c>
      <c r="D901" s="123" t="s">
        <v>1331</v>
      </c>
    </row>
    <row r="902" spans="1:4" x14ac:dyDescent="0.15">
      <c r="A902" s="123">
        <v>1552</v>
      </c>
      <c r="B902" s="123">
        <v>9150225</v>
      </c>
      <c r="C902" s="123" t="s">
        <v>1217</v>
      </c>
      <c r="D902" s="123" t="s">
        <v>1343</v>
      </c>
    </row>
    <row r="903" spans="1:4" x14ac:dyDescent="0.15">
      <c r="A903" s="123">
        <v>1553</v>
      </c>
      <c r="B903" s="123">
        <v>9150226</v>
      </c>
      <c r="C903" s="123" t="s">
        <v>1217</v>
      </c>
      <c r="D903" s="123" t="s">
        <v>1358</v>
      </c>
    </row>
    <row r="904" spans="1:4" x14ac:dyDescent="0.15">
      <c r="A904" s="123">
        <v>1554</v>
      </c>
      <c r="B904" s="123">
        <v>9150227</v>
      </c>
      <c r="C904" s="123" t="s">
        <v>1217</v>
      </c>
      <c r="D904" s="123" t="s">
        <v>1309</v>
      </c>
    </row>
    <row r="905" spans="1:4" x14ac:dyDescent="0.15">
      <c r="A905" s="123">
        <v>1555</v>
      </c>
      <c r="B905" s="123">
        <v>9150228</v>
      </c>
      <c r="C905" s="123" t="s">
        <v>1217</v>
      </c>
      <c r="D905" s="123" t="s">
        <v>1238</v>
      </c>
    </row>
    <row r="906" spans="1:4" x14ac:dyDescent="0.15">
      <c r="A906" s="123">
        <v>1556</v>
      </c>
      <c r="B906" s="123">
        <v>9150231</v>
      </c>
      <c r="C906" s="123" t="s">
        <v>1217</v>
      </c>
      <c r="D906" s="123" t="s">
        <v>1272</v>
      </c>
    </row>
    <row r="907" spans="1:4" x14ac:dyDescent="0.15">
      <c r="A907" s="123">
        <v>1557</v>
      </c>
      <c r="B907" s="123">
        <v>9150232</v>
      </c>
      <c r="C907" s="123" t="s">
        <v>1217</v>
      </c>
      <c r="D907" s="123" t="s">
        <v>1285</v>
      </c>
    </row>
    <row r="908" spans="1:4" x14ac:dyDescent="0.15">
      <c r="A908" s="123">
        <v>1558</v>
      </c>
      <c r="B908" s="123">
        <v>9150233</v>
      </c>
      <c r="C908" s="123" t="s">
        <v>1217</v>
      </c>
      <c r="D908" s="123" t="s">
        <v>1232</v>
      </c>
    </row>
    <row r="909" spans="1:4" x14ac:dyDescent="0.15">
      <c r="A909" s="123">
        <v>1559</v>
      </c>
      <c r="B909" s="123">
        <v>9150234</v>
      </c>
      <c r="C909" s="123" t="s">
        <v>1217</v>
      </c>
      <c r="D909" s="123" t="s">
        <v>1237</v>
      </c>
    </row>
    <row r="910" spans="1:4" x14ac:dyDescent="0.15">
      <c r="A910" s="123">
        <v>1560</v>
      </c>
      <c r="B910" s="123">
        <v>9150235</v>
      </c>
      <c r="C910" s="123" t="s">
        <v>1217</v>
      </c>
      <c r="D910" s="123" t="s">
        <v>1235</v>
      </c>
    </row>
    <row r="911" spans="1:4" x14ac:dyDescent="0.15">
      <c r="A911" s="123">
        <v>1563</v>
      </c>
      <c r="B911" s="123">
        <v>9150242</v>
      </c>
      <c r="C911" s="123" t="s">
        <v>1217</v>
      </c>
      <c r="D911" s="123" t="s">
        <v>1222</v>
      </c>
    </row>
    <row r="912" spans="1:4" x14ac:dyDescent="0.15">
      <c r="A912" s="123">
        <v>1564</v>
      </c>
      <c r="B912" s="123">
        <v>9150243</v>
      </c>
      <c r="C912" s="123" t="s">
        <v>1217</v>
      </c>
      <c r="D912" s="123" t="s">
        <v>1296</v>
      </c>
    </row>
    <row r="913" spans="1:4" x14ac:dyDescent="0.15">
      <c r="A913" s="123">
        <v>1565</v>
      </c>
      <c r="B913" s="123">
        <v>9150244</v>
      </c>
      <c r="C913" s="123" t="s">
        <v>1217</v>
      </c>
      <c r="D913" s="123" t="s">
        <v>1322</v>
      </c>
    </row>
    <row r="914" spans="1:4" x14ac:dyDescent="0.15">
      <c r="A914" s="123">
        <v>1566</v>
      </c>
      <c r="B914" s="123">
        <v>9150251</v>
      </c>
      <c r="C914" s="123" t="s">
        <v>1217</v>
      </c>
      <c r="D914" s="123" t="s">
        <v>1336</v>
      </c>
    </row>
    <row r="915" spans="1:4" x14ac:dyDescent="0.15">
      <c r="A915" s="123">
        <v>1567</v>
      </c>
      <c r="B915" s="123">
        <v>9150252</v>
      </c>
      <c r="C915" s="123" t="s">
        <v>1217</v>
      </c>
      <c r="D915" s="123" t="s">
        <v>1324</v>
      </c>
    </row>
    <row r="916" spans="1:4" x14ac:dyDescent="0.15">
      <c r="A916" s="123">
        <v>1568</v>
      </c>
      <c r="B916" s="123">
        <v>9150253</v>
      </c>
      <c r="C916" s="123" t="s">
        <v>1217</v>
      </c>
      <c r="D916" s="123" t="s">
        <v>1314</v>
      </c>
    </row>
    <row r="917" spans="1:4" x14ac:dyDescent="0.15">
      <c r="A917" s="123">
        <v>1569</v>
      </c>
      <c r="B917" s="123">
        <v>9150254</v>
      </c>
      <c r="C917" s="123" t="s">
        <v>1217</v>
      </c>
      <c r="D917" s="123" t="s">
        <v>1264</v>
      </c>
    </row>
    <row r="918" spans="1:4" x14ac:dyDescent="0.15">
      <c r="A918" s="123">
        <v>1570</v>
      </c>
      <c r="B918" s="123">
        <v>9150255</v>
      </c>
      <c r="C918" s="123" t="s">
        <v>1217</v>
      </c>
      <c r="D918" s="123" t="s">
        <v>1286</v>
      </c>
    </row>
    <row r="919" spans="1:4" x14ac:dyDescent="0.15">
      <c r="A919" s="123">
        <v>1571</v>
      </c>
      <c r="B919" s="123">
        <v>9150256</v>
      </c>
      <c r="C919" s="123" t="s">
        <v>1217</v>
      </c>
      <c r="D919" s="123" t="s">
        <v>114</v>
      </c>
    </row>
    <row r="920" spans="1:4" x14ac:dyDescent="0.15">
      <c r="A920" s="123">
        <v>1572</v>
      </c>
      <c r="B920" s="123">
        <v>9150261</v>
      </c>
      <c r="C920" s="123" t="s">
        <v>1217</v>
      </c>
      <c r="D920" s="123" t="s">
        <v>1262</v>
      </c>
    </row>
    <row r="921" spans="1:4" x14ac:dyDescent="0.15">
      <c r="A921" s="123">
        <v>1573</v>
      </c>
      <c r="B921" s="123">
        <v>9150262</v>
      </c>
      <c r="C921" s="123" t="s">
        <v>1217</v>
      </c>
      <c r="D921" s="123" t="s">
        <v>1293</v>
      </c>
    </row>
    <row r="922" spans="1:4" x14ac:dyDescent="0.15">
      <c r="A922" s="123">
        <v>1574</v>
      </c>
      <c r="B922" s="123">
        <v>9150263</v>
      </c>
      <c r="C922" s="123" t="s">
        <v>1217</v>
      </c>
      <c r="D922" s="123" t="s">
        <v>536</v>
      </c>
    </row>
    <row r="923" spans="1:4" x14ac:dyDescent="0.15">
      <c r="A923" s="123">
        <v>1575</v>
      </c>
      <c r="B923" s="123">
        <v>9150264</v>
      </c>
      <c r="C923" s="123" t="s">
        <v>1217</v>
      </c>
      <c r="D923" s="123" t="s">
        <v>1326</v>
      </c>
    </row>
    <row r="924" spans="1:4" x14ac:dyDescent="0.15">
      <c r="A924" s="123">
        <v>1576</v>
      </c>
      <c r="B924" s="123">
        <v>9150265</v>
      </c>
      <c r="C924" s="123" t="s">
        <v>1217</v>
      </c>
      <c r="D924" s="123" t="s">
        <v>1317</v>
      </c>
    </row>
    <row r="925" spans="1:4" x14ac:dyDescent="0.15">
      <c r="A925" s="123">
        <v>1577</v>
      </c>
      <c r="B925" s="123">
        <v>9150801</v>
      </c>
      <c r="C925" s="123" t="s">
        <v>1217</v>
      </c>
      <c r="D925" s="123" t="s">
        <v>1225</v>
      </c>
    </row>
    <row r="926" spans="1:4" x14ac:dyDescent="0.15">
      <c r="A926" s="123">
        <v>1594</v>
      </c>
      <c r="B926" s="123">
        <v>9150806</v>
      </c>
      <c r="C926" s="123" t="s">
        <v>1217</v>
      </c>
      <c r="D926" s="123" t="s">
        <v>1348</v>
      </c>
    </row>
    <row r="927" spans="1:4" x14ac:dyDescent="0.15">
      <c r="A927" s="123">
        <v>1598</v>
      </c>
      <c r="B927" s="123">
        <v>9150812</v>
      </c>
      <c r="C927" s="123" t="s">
        <v>1217</v>
      </c>
      <c r="D927" s="123" t="s">
        <v>1246</v>
      </c>
    </row>
    <row r="928" spans="1:4" x14ac:dyDescent="0.15">
      <c r="A928" s="123">
        <v>1608</v>
      </c>
      <c r="B928" s="123">
        <v>9150821</v>
      </c>
      <c r="C928" s="123" t="s">
        <v>1217</v>
      </c>
      <c r="D928" s="123" t="s">
        <v>1381</v>
      </c>
    </row>
    <row r="929" spans="1:4" x14ac:dyDescent="0.15">
      <c r="A929" s="123">
        <v>1609</v>
      </c>
      <c r="B929" s="123">
        <v>9150822</v>
      </c>
      <c r="C929" s="123" t="s">
        <v>1217</v>
      </c>
      <c r="D929" s="123" t="s">
        <v>662</v>
      </c>
    </row>
    <row r="930" spans="1:4" x14ac:dyDescent="0.15">
      <c r="A930" s="123">
        <v>1610</v>
      </c>
      <c r="B930" s="123">
        <v>9150823</v>
      </c>
      <c r="C930" s="123" t="s">
        <v>1217</v>
      </c>
      <c r="D930" s="123" t="s">
        <v>649</v>
      </c>
    </row>
    <row r="931" spans="1:4" x14ac:dyDescent="0.15">
      <c r="A931" s="123">
        <v>1611</v>
      </c>
      <c r="B931" s="123">
        <v>9150824</v>
      </c>
      <c r="C931" s="123" t="s">
        <v>1217</v>
      </c>
      <c r="D931" s="123" t="s">
        <v>1295</v>
      </c>
    </row>
    <row r="932" spans="1:4" x14ac:dyDescent="0.15">
      <c r="A932" s="123">
        <v>1615</v>
      </c>
      <c r="B932" s="123">
        <v>9150826</v>
      </c>
      <c r="C932" s="123" t="s">
        <v>1217</v>
      </c>
      <c r="D932" s="123" t="s">
        <v>1131</v>
      </c>
    </row>
    <row r="933" spans="1:4" x14ac:dyDescent="0.15">
      <c r="A933" s="123">
        <v>1616</v>
      </c>
      <c r="B933" s="123">
        <v>9150827</v>
      </c>
      <c r="C933" s="123" t="s">
        <v>1217</v>
      </c>
      <c r="D933" s="123" t="s">
        <v>647</v>
      </c>
    </row>
    <row r="934" spans="1:4" x14ac:dyDescent="0.15">
      <c r="A934" s="123">
        <v>1621</v>
      </c>
      <c r="B934" s="123">
        <v>9150833</v>
      </c>
      <c r="C934" s="123" t="s">
        <v>1217</v>
      </c>
      <c r="D934" s="123" t="s">
        <v>1018</v>
      </c>
    </row>
    <row r="935" spans="1:4" x14ac:dyDescent="0.15">
      <c r="A935" s="123">
        <v>1622</v>
      </c>
      <c r="B935" s="123">
        <v>9150834</v>
      </c>
      <c r="C935" s="123" t="s">
        <v>1217</v>
      </c>
      <c r="D935" s="123" t="s">
        <v>1258</v>
      </c>
    </row>
    <row r="936" spans="1:4" x14ac:dyDescent="0.15">
      <c r="A936" s="123">
        <v>1623</v>
      </c>
      <c r="B936" s="123">
        <v>9150835</v>
      </c>
      <c r="C936" s="123" t="s">
        <v>1217</v>
      </c>
      <c r="D936" s="123" t="s">
        <v>1242</v>
      </c>
    </row>
    <row r="937" spans="1:4" x14ac:dyDescent="0.15">
      <c r="A937" s="123">
        <v>1629</v>
      </c>
      <c r="B937" s="123">
        <v>9150842</v>
      </c>
      <c r="C937" s="123" t="s">
        <v>1217</v>
      </c>
      <c r="D937" s="123" t="s">
        <v>1302</v>
      </c>
    </row>
    <row r="938" spans="1:4" x14ac:dyDescent="0.15">
      <c r="A938" s="123">
        <v>1630</v>
      </c>
      <c r="B938" s="123">
        <v>9150843</v>
      </c>
      <c r="C938" s="123" t="s">
        <v>1217</v>
      </c>
      <c r="D938" s="123" t="s">
        <v>1300</v>
      </c>
    </row>
    <row r="939" spans="1:4" x14ac:dyDescent="0.15">
      <c r="A939" s="123">
        <v>1631</v>
      </c>
      <c r="B939" s="123">
        <v>9150844</v>
      </c>
      <c r="C939" s="123" t="s">
        <v>1217</v>
      </c>
      <c r="D939" s="123" t="s">
        <v>1362</v>
      </c>
    </row>
    <row r="940" spans="1:4" x14ac:dyDescent="0.15">
      <c r="A940" s="123">
        <v>1632</v>
      </c>
      <c r="B940" s="123">
        <v>9150845</v>
      </c>
      <c r="C940" s="123" t="s">
        <v>1217</v>
      </c>
      <c r="D940" s="123" t="s">
        <v>1354</v>
      </c>
    </row>
    <row r="941" spans="1:4" x14ac:dyDescent="0.15">
      <c r="A941" s="123">
        <v>1633</v>
      </c>
      <c r="B941" s="123">
        <v>9150846</v>
      </c>
      <c r="C941" s="123" t="s">
        <v>1217</v>
      </c>
      <c r="D941" s="123" t="s">
        <v>1291</v>
      </c>
    </row>
    <row r="942" spans="1:4" x14ac:dyDescent="0.15">
      <c r="A942" s="123">
        <v>1634</v>
      </c>
      <c r="B942" s="123">
        <v>9150847</v>
      </c>
      <c r="C942" s="123" t="s">
        <v>1217</v>
      </c>
      <c r="D942" s="123" t="s">
        <v>1337</v>
      </c>
    </row>
    <row r="943" spans="1:4" x14ac:dyDescent="0.15">
      <c r="A943" s="123">
        <v>1635</v>
      </c>
      <c r="B943" s="123">
        <v>9150851</v>
      </c>
      <c r="C943" s="123" t="s">
        <v>1217</v>
      </c>
      <c r="D943" s="123" t="s">
        <v>1319</v>
      </c>
    </row>
    <row r="944" spans="1:4" x14ac:dyDescent="0.15">
      <c r="A944" s="123">
        <v>1636</v>
      </c>
      <c r="B944" s="123">
        <v>9150852</v>
      </c>
      <c r="C944" s="123" t="s">
        <v>1217</v>
      </c>
      <c r="D944" s="123" t="s">
        <v>1351</v>
      </c>
    </row>
    <row r="945" spans="1:4" x14ac:dyDescent="0.15">
      <c r="A945" s="123">
        <v>1637</v>
      </c>
      <c r="B945" s="123">
        <v>9150853</v>
      </c>
      <c r="C945" s="123" t="s">
        <v>1217</v>
      </c>
      <c r="D945" s="123" t="s">
        <v>1371</v>
      </c>
    </row>
    <row r="946" spans="1:4" x14ac:dyDescent="0.15">
      <c r="A946" s="123">
        <v>1640</v>
      </c>
      <c r="B946" s="123">
        <v>9150855</v>
      </c>
      <c r="C946" s="123" t="s">
        <v>1217</v>
      </c>
      <c r="D946" s="123" t="s">
        <v>1278</v>
      </c>
    </row>
    <row r="947" spans="1:4" x14ac:dyDescent="0.15">
      <c r="A947" s="123">
        <v>1641</v>
      </c>
      <c r="B947" s="123">
        <v>9150856</v>
      </c>
      <c r="C947" s="123" t="s">
        <v>1217</v>
      </c>
      <c r="D947" s="123" t="s">
        <v>1316</v>
      </c>
    </row>
    <row r="948" spans="1:4" x14ac:dyDescent="0.15">
      <c r="A948" s="123">
        <v>1642</v>
      </c>
      <c r="B948" s="123">
        <v>9150857</v>
      </c>
      <c r="C948" s="123" t="s">
        <v>1217</v>
      </c>
      <c r="D948" s="123" t="s">
        <v>1283</v>
      </c>
    </row>
    <row r="949" spans="1:4" x14ac:dyDescent="0.15">
      <c r="A949" s="123">
        <v>1643</v>
      </c>
      <c r="B949" s="123">
        <v>9150861</v>
      </c>
      <c r="C949" s="123" t="s">
        <v>1217</v>
      </c>
      <c r="D949" s="123" t="s">
        <v>1229</v>
      </c>
    </row>
    <row r="950" spans="1:4" x14ac:dyDescent="0.15">
      <c r="A950" s="123">
        <v>1644</v>
      </c>
      <c r="B950" s="123">
        <v>9150862</v>
      </c>
      <c r="C950" s="123" t="s">
        <v>1217</v>
      </c>
      <c r="D950" s="123" t="s">
        <v>1263</v>
      </c>
    </row>
    <row r="951" spans="1:4" x14ac:dyDescent="0.15">
      <c r="A951" s="123">
        <v>1645</v>
      </c>
      <c r="B951" s="123">
        <v>9150863</v>
      </c>
      <c r="C951" s="123" t="s">
        <v>1217</v>
      </c>
      <c r="D951" s="123" t="s">
        <v>1236</v>
      </c>
    </row>
    <row r="952" spans="1:4" x14ac:dyDescent="0.15">
      <c r="A952" s="123">
        <v>1646</v>
      </c>
      <c r="B952" s="123">
        <v>9150864</v>
      </c>
      <c r="C952" s="123" t="s">
        <v>1217</v>
      </c>
      <c r="D952" s="123" t="s">
        <v>1249</v>
      </c>
    </row>
    <row r="953" spans="1:4" x14ac:dyDescent="0.15">
      <c r="A953" s="123">
        <v>1649</v>
      </c>
      <c r="B953" s="123">
        <v>9150871</v>
      </c>
      <c r="C953" s="123" t="s">
        <v>1217</v>
      </c>
      <c r="D953" s="123" t="s">
        <v>1363</v>
      </c>
    </row>
    <row r="954" spans="1:4" x14ac:dyDescent="0.15">
      <c r="A954" s="123">
        <v>1650</v>
      </c>
      <c r="B954" s="123">
        <v>9150872</v>
      </c>
      <c r="C954" s="123" t="s">
        <v>1217</v>
      </c>
      <c r="D954" s="123" t="s">
        <v>1340</v>
      </c>
    </row>
    <row r="955" spans="1:4" x14ac:dyDescent="0.15">
      <c r="A955" s="123">
        <v>1651</v>
      </c>
      <c r="B955" s="123">
        <v>9150873</v>
      </c>
      <c r="C955" s="123" t="s">
        <v>1217</v>
      </c>
      <c r="D955" s="123" t="s">
        <v>1227</v>
      </c>
    </row>
    <row r="956" spans="1:4" x14ac:dyDescent="0.15">
      <c r="A956" s="123">
        <v>1652</v>
      </c>
      <c r="B956" s="123">
        <v>9150874</v>
      </c>
      <c r="C956" s="123" t="s">
        <v>1217</v>
      </c>
      <c r="D956" s="123" t="s">
        <v>1267</v>
      </c>
    </row>
    <row r="957" spans="1:4" x14ac:dyDescent="0.15">
      <c r="A957" s="123">
        <v>1653</v>
      </c>
      <c r="B957" s="123">
        <v>9150875</v>
      </c>
      <c r="C957" s="123" t="s">
        <v>1217</v>
      </c>
      <c r="D957" s="123" t="s">
        <v>1299</v>
      </c>
    </row>
    <row r="958" spans="1:4" x14ac:dyDescent="0.15">
      <c r="A958" s="123">
        <v>1654</v>
      </c>
      <c r="B958" s="123">
        <v>9150876</v>
      </c>
      <c r="C958" s="123" t="s">
        <v>1217</v>
      </c>
      <c r="D958" s="123" t="s">
        <v>1284</v>
      </c>
    </row>
    <row r="959" spans="1:4" x14ac:dyDescent="0.15">
      <c r="A959" s="123">
        <v>1655</v>
      </c>
      <c r="B959" s="123">
        <v>9150877</v>
      </c>
      <c r="C959" s="123" t="s">
        <v>1217</v>
      </c>
      <c r="D959" s="123" t="s">
        <v>1244</v>
      </c>
    </row>
    <row r="960" spans="1:4" x14ac:dyDescent="0.15">
      <c r="A960" s="123">
        <v>1656</v>
      </c>
      <c r="B960" s="123">
        <v>9150881</v>
      </c>
      <c r="C960" s="123" t="s">
        <v>1217</v>
      </c>
      <c r="D960" s="123" t="s">
        <v>1275</v>
      </c>
    </row>
    <row r="961" spans="1:4" x14ac:dyDescent="0.15">
      <c r="A961" s="123">
        <v>1657</v>
      </c>
      <c r="B961" s="123">
        <v>9150882</v>
      </c>
      <c r="C961" s="123" t="s">
        <v>1217</v>
      </c>
      <c r="D961" s="123" t="s">
        <v>1247</v>
      </c>
    </row>
    <row r="962" spans="1:4" x14ac:dyDescent="0.15">
      <c r="A962" s="123">
        <v>1658</v>
      </c>
      <c r="B962" s="123">
        <v>9150883</v>
      </c>
      <c r="C962" s="123" t="s">
        <v>1217</v>
      </c>
      <c r="D962" s="123" t="s">
        <v>883</v>
      </c>
    </row>
    <row r="963" spans="1:4" x14ac:dyDescent="0.15">
      <c r="A963" s="123">
        <v>1659</v>
      </c>
      <c r="B963" s="123">
        <v>9150884</v>
      </c>
      <c r="C963" s="123" t="s">
        <v>1217</v>
      </c>
      <c r="D963" s="123" t="s">
        <v>1240</v>
      </c>
    </row>
    <row r="964" spans="1:4" x14ac:dyDescent="0.15">
      <c r="A964" s="123">
        <v>1660</v>
      </c>
      <c r="B964" s="123">
        <v>9150885</v>
      </c>
      <c r="C964" s="123" t="s">
        <v>1217</v>
      </c>
      <c r="D964" s="123" t="s">
        <v>1239</v>
      </c>
    </row>
    <row r="965" spans="1:4" x14ac:dyDescent="0.15">
      <c r="A965" s="123">
        <v>1661</v>
      </c>
      <c r="B965" s="123">
        <v>9150886</v>
      </c>
      <c r="C965" s="123" t="s">
        <v>1217</v>
      </c>
      <c r="D965" s="123" t="s">
        <v>1250</v>
      </c>
    </row>
    <row r="966" spans="1:4" x14ac:dyDescent="0.15">
      <c r="A966" s="123">
        <v>1662</v>
      </c>
      <c r="B966" s="123">
        <v>9150887</v>
      </c>
      <c r="C966" s="123" t="s">
        <v>1217</v>
      </c>
      <c r="D966" s="123" t="s">
        <v>1276</v>
      </c>
    </row>
    <row r="967" spans="1:4" x14ac:dyDescent="0.15">
      <c r="A967" s="123">
        <v>1663</v>
      </c>
      <c r="B967" s="123">
        <v>9150888</v>
      </c>
      <c r="C967" s="123" t="s">
        <v>1217</v>
      </c>
      <c r="D967" s="123" t="s">
        <v>1294</v>
      </c>
    </row>
    <row r="968" spans="1:4" x14ac:dyDescent="0.15">
      <c r="A968" s="123">
        <v>1664</v>
      </c>
      <c r="B968" s="123">
        <v>9150891</v>
      </c>
      <c r="C968" s="123" t="s">
        <v>1217</v>
      </c>
      <c r="D968" s="123" t="s">
        <v>1328</v>
      </c>
    </row>
    <row r="969" spans="1:4" x14ac:dyDescent="0.15">
      <c r="A969" s="123">
        <v>1665</v>
      </c>
      <c r="B969" s="123">
        <v>9150892</v>
      </c>
      <c r="C969" s="123" t="s">
        <v>1217</v>
      </c>
      <c r="D969" s="123" t="s">
        <v>1338</v>
      </c>
    </row>
    <row r="970" spans="1:4" x14ac:dyDescent="0.15">
      <c r="A970" s="123">
        <v>1666</v>
      </c>
      <c r="B970" s="123">
        <v>9150893</v>
      </c>
      <c r="C970" s="123" t="s">
        <v>1217</v>
      </c>
      <c r="D970" s="123" t="s">
        <v>1245</v>
      </c>
    </row>
    <row r="971" spans="1:4" x14ac:dyDescent="0.15">
      <c r="A971" s="123">
        <v>1667</v>
      </c>
      <c r="B971" s="123">
        <v>9150894</v>
      </c>
      <c r="C971" s="123" t="s">
        <v>1217</v>
      </c>
      <c r="D971" s="123" t="s">
        <v>1325</v>
      </c>
    </row>
    <row r="972" spans="1:4" x14ac:dyDescent="0.15">
      <c r="A972" s="123">
        <v>1668</v>
      </c>
      <c r="B972" s="123">
        <v>9150895</v>
      </c>
      <c r="C972" s="123" t="s">
        <v>1217</v>
      </c>
      <c r="D972" s="123" t="s">
        <v>1355</v>
      </c>
    </row>
    <row r="973" spans="1:4" x14ac:dyDescent="0.15">
      <c r="A973" s="123">
        <v>1669</v>
      </c>
      <c r="B973" s="123">
        <v>9150896</v>
      </c>
      <c r="C973" s="123" t="s">
        <v>1217</v>
      </c>
      <c r="D973" s="123" t="s">
        <v>1377</v>
      </c>
    </row>
    <row r="974" spans="1:4" x14ac:dyDescent="0.15">
      <c r="A974" s="123">
        <v>1670</v>
      </c>
      <c r="B974" s="123">
        <v>9150897</v>
      </c>
      <c r="C974" s="123" t="s">
        <v>1217</v>
      </c>
      <c r="D974" s="123" t="s">
        <v>246</v>
      </c>
    </row>
    <row r="975" spans="1:4" x14ac:dyDescent="0.15">
      <c r="A975" s="123">
        <v>1671</v>
      </c>
      <c r="B975" s="123">
        <v>9151101</v>
      </c>
      <c r="C975" s="123" t="s">
        <v>2025</v>
      </c>
      <c r="D975" s="123" t="s">
        <v>1723</v>
      </c>
    </row>
    <row r="976" spans="1:4" x14ac:dyDescent="0.15">
      <c r="A976" s="123">
        <v>1672</v>
      </c>
      <c r="B976" s="123">
        <v>9151102</v>
      </c>
      <c r="C976" s="123" t="s">
        <v>2025</v>
      </c>
      <c r="D976" s="123" t="s">
        <v>352</v>
      </c>
    </row>
    <row r="977" spans="1:4" x14ac:dyDescent="0.15">
      <c r="A977" s="123">
        <v>1673</v>
      </c>
      <c r="B977" s="123">
        <v>9151103</v>
      </c>
      <c r="C977" s="123" t="s">
        <v>2025</v>
      </c>
      <c r="D977" s="123" t="s">
        <v>689</v>
      </c>
    </row>
    <row r="978" spans="1:4" x14ac:dyDescent="0.15">
      <c r="A978" s="123">
        <v>1674</v>
      </c>
      <c r="B978" s="123">
        <v>9151104</v>
      </c>
      <c r="C978" s="123" t="s">
        <v>2025</v>
      </c>
      <c r="D978" s="123" t="s">
        <v>1732</v>
      </c>
    </row>
    <row r="979" spans="1:4" x14ac:dyDescent="0.15">
      <c r="A979" s="123">
        <v>1675</v>
      </c>
      <c r="B979" s="123">
        <v>9151105</v>
      </c>
      <c r="C979" s="123" t="s">
        <v>2025</v>
      </c>
      <c r="D979" s="123" t="s">
        <v>1706</v>
      </c>
    </row>
    <row r="980" spans="1:4" x14ac:dyDescent="0.15">
      <c r="A980" s="123">
        <v>1676</v>
      </c>
      <c r="B980" s="123">
        <v>9151106</v>
      </c>
      <c r="C980" s="123" t="s">
        <v>2025</v>
      </c>
      <c r="D980" s="123" t="s">
        <v>1684</v>
      </c>
    </row>
    <row r="981" spans="1:4" x14ac:dyDescent="0.15">
      <c r="A981" s="123">
        <v>1677</v>
      </c>
      <c r="B981" s="123">
        <v>9151111</v>
      </c>
      <c r="C981" s="123" t="s">
        <v>2025</v>
      </c>
      <c r="D981" s="123" t="s">
        <v>1724</v>
      </c>
    </row>
    <row r="982" spans="1:4" x14ac:dyDescent="0.15">
      <c r="A982" s="123">
        <v>1678</v>
      </c>
      <c r="B982" s="123">
        <v>9151112</v>
      </c>
      <c r="C982" s="123" t="s">
        <v>2025</v>
      </c>
      <c r="D982" s="123" t="s">
        <v>1710</v>
      </c>
    </row>
    <row r="983" spans="1:4" x14ac:dyDescent="0.15">
      <c r="A983" s="123">
        <v>1679</v>
      </c>
      <c r="B983" s="123">
        <v>9151113</v>
      </c>
      <c r="C983" s="123" t="s">
        <v>2025</v>
      </c>
      <c r="D983" s="123" t="s">
        <v>1718</v>
      </c>
    </row>
    <row r="984" spans="1:4" x14ac:dyDescent="0.15">
      <c r="A984" s="123">
        <v>1684</v>
      </c>
      <c r="B984" s="123">
        <v>9151201</v>
      </c>
      <c r="C984" s="123" t="s">
        <v>1217</v>
      </c>
      <c r="D984" s="123" t="s">
        <v>1224</v>
      </c>
    </row>
    <row r="985" spans="1:4" x14ac:dyDescent="0.15">
      <c r="A985" s="123">
        <v>1685</v>
      </c>
      <c r="B985" s="123">
        <v>9151202</v>
      </c>
      <c r="C985" s="123" t="s">
        <v>1217</v>
      </c>
      <c r="D985" s="123" t="s">
        <v>1265</v>
      </c>
    </row>
    <row r="986" spans="1:4" x14ac:dyDescent="0.15">
      <c r="A986" s="123">
        <v>1686</v>
      </c>
      <c r="B986" s="123">
        <v>9151203</v>
      </c>
      <c r="C986" s="123" t="s">
        <v>1217</v>
      </c>
      <c r="D986" s="123" t="s">
        <v>1251</v>
      </c>
    </row>
    <row r="987" spans="1:4" x14ac:dyDescent="0.15">
      <c r="A987" s="123">
        <v>1687</v>
      </c>
      <c r="B987" s="123">
        <v>9151204</v>
      </c>
      <c r="C987" s="123" t="s">
        <v>1217</v>
      </c>
      <c r="D987" s="123" t="s">
        <v>1307</v>
      </c>
    </row>
    <row r="988" spans="1:4" x14ac:dyDescent="0.15">
      <c r="A988" s="123">
        <v>1688</v>
      </c>
      <c r="B988" s="123">
        <v>9151205</v>
      </c>
      <c r="C988" s="123" t="s">
        <v>1217</v>
      </c>
      <c r="D988" s="123" t="s">
        <v>1327</v>
      </c>
    </row>
    <row r="989" spans="1:4" x14ac:dyDescent="0.15">
      <c r="A989" s="123">
        <v>1689</v>
      </c>
      <c r="B989" s="123">
        <v>9151211</v>
      </c>
      <c r="C989" s="123" t="s">
        <v>1217</v>
      </c>
      <c r="D989" s="123" t="s">
        <v>1347</v>
      </c>
    </row>
    <row r="990" spans="1:4" x14ac:dyDescent="0.15">
      <c r="A990" s="123">
        <v>1692</v>
      </c>
      <c r="B990" s="123">
        <v>9151213</v>
      </c>
      <c r="C990" s="123" t="s">
        <v>1217</v>
      </c>
      <c r="D990" s="123" t="s">
        <v>1352</v>
      </c>
    </row>
    <row r="991" spans="1:4" x14ac:dyDescent="0.15">
      <c r="A991" s="123">
        <v>1693</v>
      </c>
      <c r="B991" s="123">
        <v>9151214</v>
      </c>
      <c r="C991" s="123" t="s">
        <v>1217</v>
      </c>
      <c r="D991" s="123" t="s">
        <v>1282</v>
      </c>
    </row>
    <row r="992" spans="1:4" x14ac:dyDescent="0.15">
      <c r="A992" s="123">
        <v>1694</v>
      </c>
      <c r="B992" s="123">
        <v>9151215</v>
      </c>
      <c r="C992" s="123" t="s">
        <v>1217</v>
      </c>
      <c r="D992" s="123" t="s">
        <v>279</v>
      </c>
    </row>
    <row r="993" spans="1:4" x14ac:dyDescent="0.15">
      <c r="A993" s="123">
        <v>1695</v>
      </c>
      <c r="B993" s="123">
        <v>9151221</v>
      </c>
      <c r="C993" s="123" t="s">
        <v>1217</v>
      </c>
      <c r="D993" s="123" t="s">
        <v>1266</v>
      </c>
    </row>
    <row r="994" spans="1:4" x14ac:dyDescent="0.15">
      <c r="A994" s="123">
        <v>1696</v>
      </c>
      <c r="B994" s="123">
        <v>9151222</v>
      </c>
      <c r="C994" s="123" t="s">
        <v>1217</v>
      </c>
      <c r="D994" s="123" t="s">
        <v>1277</v>
      </c>
    </row>
    <row r="995" spans="1:4" x14ac:dyDescent="0.15">
      <c r="A995" s="123">
        <v>1697</v>
      </c>
      <c r="B995" s="123">
        <v>9151223</v>
      </c>
      <c r="C995" s="123" t="s">
        <v>1217</v>
      </c>
      <c r="D995" s="123" t="s">
        <v>1313</v>
      </c>
    </row>
    <row r="996" spans="1:4" x14ac:dyDescent="0.15">
      <c r="A996" s="123">
        <v>1698</v>
      </c>
      <c r="B996" s="123">
        <v>9151224</v>
      </c>
      <c r="C996" s="123" t="s">
        <v>1217</v>
      </c>
      <c r="D996" s="123" t="s">
        <v>1279</v>
      </c>
    </row>
    <row r="997" spans="1:4" x14ac:dyDescent="0.15">
      <c r="A997" s="123">
        <v>1699</v>
      </c>
      <c r="B997" s="123">
        <v>9151225</v>
      </c>
      <c r="C997" s="123" t="s">
        <v>1217</v>
      </c>
      <c r="D997" s="123" t="s">
        <v>1373</v>
      </c>
    </row>
    <row r="998" spans="1:4" x14ac:dyDescent="0.15">
      <c r="A998" s="123">
        <v>1700</v>
      </c>
      <c r="B998" s="123">
        <v>9151226</v>
      </c>
      <c r="C998" s="123" t="s">
        <v>1217</v>
      </c>
      <c r="D998" s="123" t="s">
        <v>411</v>
      </c>
    </row>
    <row r="999" spans="1:4" x14ac:dyDescent="0.15">
      <c r="A999" s="123">
        <v>1701</v>
      </c>
      <c r="B999" s="123">
        <v>9151231</v>
      </c>
      <c r="C999" s="123" t="s">
        <v>1217</v>
      </c>
      <c r="D999" s="123" t="s">
        <v>1290</v>
      </c>
    </row>
    <row r="1000" spans="1:4" x14ac:dyDescent="0.15">
      <c r="A1000" s="123">
        <v>1702</v>
      </c>
      <c r="B1000" s="123">
        <v>9151232</v>
      </c>
      <c r="C1000" s="123" t="s">
        <v>1217</v>
      </c>
      <c r="D1000" s="123" t="s">
        <v>1320</v>
      </c>
    </row>
    <row r="1001" spans="1:4" x14ac:dyDescent="0.15">
      <c r="A1001" s="123">
        <v>1703</v>
      </c>
      <c r="B1001" s="123">
        <v>9151233</v>
      </c>
      <c r="C1001" s="123" t="s">
        <v>1217</v>
      </c>
      <c r="D1001" s="123" t="s">
        <v>337</v>
      </c>
    </row>
    <row r="1002" spans="1:4" x14ac:dyDescent="0.15">
      <c r="A1002" s="123">
        <v>1708</v>
      </c>
      <c r="B1002" s="123">
        <v>9151241</v>
      </c>
      <c r="C1002" s="123" t="s">
        <v>1217</v>
      </c>
      <c r="D1002" s="123" t="s">
        <v>1292</v>
      </c>
    </row>
    <row r="1003" spans="1:4" x14ac:dyDescent="0.15">
      <c r="A1003" s="123">
        <v>1709</v>
      </c>
      <c r="B1003" s="123">
        <v>9151242</v>
      </c>
      <c r="C1003" s="123" t="s">
        <v>1217</v>
      </c>
      <c r="D1003" s="123" t="s">
        <v>1223</v>
      </c>
    </row>
    <row r="1004" spans="1:4" x14ac:dyDescent="0.15">
      <c r="A1004" s="123">
        <v>1710</v>
      </c>
      <c r="B1004" s="123">
        <v>9151243</v>
      </c>
      <c r="C1004" s="123" t="s">
        <v>1217</v>
      </c>
      <c r="D1004" s="123" t="s">
        <v>1268</v>
      </c>
    </row>
    <row r="1005" spans="1:4" x14ac:dyDescent="0.15">
      <c r="A1005" s="123">
        <v>1711</v>
      </c>
      <c r="B1005" s="123">
        <v>9151244</v>
      </c>
      <c r="C1005" s="123" t="s">
        <v>1217</v>
      </c>
      <c r="D1005" s="123" t="s">
        <v>1350</v>
      </c>
    </row>
    <row r="1006" spans="1:4" x14ac:dyDescent="0.15">
      <c r="A1006" s="123">
        <v>1712</v>
      </c>
      <c r="B1006" s="123">
        <v>9151245</v>
      </c>
      <c r="C1006" s="123" t="s">
        <v>1217</v>
      </c>
      <c r="D1006" s="123" t="s">
        <v>1379</v>
      </c>
    </row>
    <row r="1007" spans="1:4" x14ac:dyDescent="0.15">
      <c r="A1007" s="123">
        <v>1713</v>
      </c>
      <c r="B1007" s="123">
        <v>9151246</v>
      </c>
      <c r="C1007" s="123" t="s">
        <v>1217</v>
      </c>
      <c r="D1007" s="123" t="s">
        <v>407</v>
      </c>
    </row>
    <row r="1008" spans="1:4" x14ac:dyDescent="0.15">
      <c r="A1008" s="123">
        <v>1714</v>
      </c>
      <c r="B1008" s="123">
        <v>9160001</v>
      </c>
      <c r="C1008" s="123" t="s">
        <v>1062</v>
      </c>
      <c r="D1008" s="123" t="s">
        <v>1133</v>
      </c>
    </row>
    <row r="1009" spans="1:4" x14ac:dyDescent="0.15">
      <c r="A1009" s="123">
        <v>1715</v>
      </c>
      <c r="B1009" s="123">
        <v>9160002</v>
      </c>
      <c r="C1009" s="123" t="s">
        <v>1062</v>
      </c>
      <c r="D1009" s="123" t="s">
        <v>1136</v>
      </c>
    </row>
    <row r="1010" spans="1:4" x14ac:dyDescent="0.15">
      <c r="A1010" s="123">
        <v>1716</v>
      </c>
      <c r="B1010" s="123">
        <v>9160003</v>
      </c>
      <c r="C1010" s="123" t="s">
        <v>1062</v>
      </c>
      <c r="D1010" s="123" t="s">
        <v>1105</v>
      </c>
    </row>
    <row r="1011" spans="1:4" x14ac:dyDescent="0.15">
      <c r="A1011" s="123">
        <v>1717</v>
      </c>
      <c r="B1011" s="123">
        <v>9160004</v>
      </c>
      <c r="C1011" s="123" t="s">
        <v>1062</v>
      </c>
      <c r="D1011" s="123" t="s">
        <v>1104</v>
      </c>
    </row>
    <row r="1012" spans="1:4" x14ac:dyDescent="0.15">
      <c r="A1012" s="123">
        <v>1718</v>
      </c>
      <c r="B1012" s="123">
        <v>9160005</v>
      </c>
      <c r="C1012" s="123" t="s">
        <v>1062</v>
      </c>
      <c r="D1012" s="123" t="s">
        <v>1101</v>
      </c>
    </row>
    <row r="1013" spans="1:4" x14ac:dyDescent="0.15">
      <c r="A1013" s="123">
        <v>1719</v>
      </c>
      <c r="B1013" s="123">
        <v>9160006</v>
      </c>
      <c r="C1013" s="123" t="s">
        <v>1062</v>
      </c>
      <c r="D1013" s="123" t="s">
        <v>1117</v>
      </c>
    </row>
    <row r="1014" spans="1:4" x14ac:dyDescent="0.15">
      <c r="A1014" s="123">
        <v>1720</v>
      </c>
      <c r="B1014" s="123">
        <v>9160007</v>
      </c>
      <c r="C1014" s="123" t="s">
        <v>1062</v>
      </c>
      <c r="D1014" s="123" t="s">
        <v>1129</v>
      </c>
    </row>
    <row r="1015" spans="1:4" x14ac:dyDescent="0.15">
      <c r="A1015" s="123">
        <v>1721</v>
      </c>
      <c r="B1015" s="123">
        <v>9160008</v>
      </c>
      <c r="C1015" s="123" t="s">
        <v>1062</v>
      </c>
      <c r="D1015" s="123" t="s">
        <v>1069</v>
      </c>
    </row>
    <row r="1016" spans="1:4" x14ac:dyDescent="0.15">
      <c r="A1016" s="123">
        <v>1722</v>
      </c>
      <c r="B1016" s="123">
        <v>9160011</v>
      </c>
      <c r="C1016" s="123" t="s">
        <v>1062</v>
      </c>
      <c r="D1016" s="123" t="s">
        <v>1108</v>
      </c>
    </row>
    <row r="1017" spans="1:4" x14ac:dyDescent="0.15">
      <c r="A1017" s="123">
        <v>1728</v>
      </c>
      <c r="B1017" s="123">
        <v>9160014</v>
      </c>
      <c r="C1017" s="123" t="s">
        <v>1062</v>
      </c>
      <c r="D1017" s="123" t="s">
        <v>1111</v>
      </c>
    </row>
    <row r="1018" spans="1:4" x14ac:dyDescent="0.15">
      <c r="A1018" s="123">
        <v>1754</v>
      </c>
      <c r="B1018" s="123">
        <v>9160023</v>
      </c>
      <c r="C1018" s="123" t="s">
        <v>1062</v>
      </c>
      <c r="D1018" s="123" t="s">
        <v>1118</v>
      </c>
    </row>
    <row r="1019" spans="1:4" x14ac:dyDescent="0.15">
      <c r="A1019" s="123">
        <v>1776</v>
      </c>
      <c r="B1019" s="123">
        <v>9160031</v>
      </c>
      <c r="C1019" s="123" t="s">
        <v>1062</v>
      </c>
      <c r="D1019" s="123" t="s">
        <v>1120</v>
      </c>
    </row>
    <row r="1020" spans="1:4" x14ac:dyDescent="0.15">
      <c r="A1020" s="123">
        <v>1777</v>
      </c>
      <c r="B1020" s="123">
        <v>9160032</v>
      </c>
      <c r="C1020" s="123" t="s">
        <v>1062</v>
      </c>
      <c r="D1020" s="123" t="s">
        <v>1126</v>
      </c>
    </row>
    <row r="1021" spans="1:4" x14ac:dyDescent="0.15">
      <c r="A1021" s="123">
        <v>1778</v>
      </c>
      <c r="B1021" s="123">
        <v>9160033</v>
      </c>
      <c r="C1021" s="123" t="s">
        <v>1062</v>
      </c>
      <c r="D1021" s="123" t="s">
        <v>407</v>
      </c>
    </row>
    <row r="1022" spans="1:4" x14ac:dyDescent="0.15">
      <c r="A1022" s="123">
        <v>1779</v>
      </c>
      <c r="B1022" s="123">
        <v>9160034</v>
      </c>
      <c r="C1022" s="123" t="s">
        <v>1062</v>
      </c>
      <c r="D1022" s="123" t="s">
        <v>1099</v>
      </c>
    </row>
    <row r="1023" spans="1:4" x14ac:dyDescent="0.15">
      <c r="A1023" s="123">
        <v>1780</v>
      </c>
      <c r="B1023" s="123">
        <v>9160035</v>
      </c>
      <c r="C1023" s="123" t="s">
        <v>1062</v>
      </c>
      <c r="D1023" s="123" t="s">
        <v>883</v>
      </c>
    </row>
    <row r="1024" spans="1:4" x14ac:dyDescent="0.15">
      <c r="A1024" s="123">
        <v>1781</v>
      </c>
      <c r="B1024" s="123">
        <v>9160036</v>
      </c>
      <c r="C1024" s="123" t="s">
        <v>1062</v>
      </c>
      <c r="D1024" s="123" t="s">
        <v>539</v>
      </c>
    </row>
    <row r="1025" spans="1:4" x14ac:dyDescent="0.15">
      <c r="A1025" s="123">
        <v>1782</v>
      </c>
      <c r="B1025" s="123">
        <v>9160037</v>
      </c>
      <c r="C1025" s="123" t="s">
        <v>1062</v>
      </c>
      <c r="D1025" s="123" t="s">
        <v>1079</v>
      </c>
    </row>
    <row r="1026" spans="1:4" x14ac:dyDescent="0.15">
      <c r="A1026" s="123">
        <v>1783</v>
      </c>
      <c r="B1026" s="123">
        <v>9160038</v>
      </c>
      <c r="C1026" s="123" t="s">
        <v>1062</v>
      </c>
      <c r="D1026" s="123" t="s">
        <v>1098</v>
      </c>
    </row>
    <row r="1027" spans="1:4" x14ac:dyDescent="0.15">
      <c r="A1027" s="123">
        <v>1790</v>
      </c>
      <c r="B1027" s="123">
        <v>9160043</v>
      </c>
      <c r="C1027" s="123" t="s">
        <v>1062</v>
      </c>
      <c r="D1027" s="123" t="s">
        <v>1093</v>
      </c>
    </row>
    <row r="1028" spans="1:4" x14ac:dyDescent="0.15">
      <c r="A1028" s="123">
        <v>1791</v>
      </c>
      <c r="B1028" s="123">
        <v>9160044</v>
      </c>
      <c r="C1028" s="123" t="s">
        <v>1062</v>
      </c>
      <c r="D1028" s="123" t="s">
        <v>1092</v>
      </c>
    </row>
    <row r="1029" spans="1:4" x14ac:dyDescent="0.15">
      <c r="A1029" s="123">
        <v>1800</v>
      </c>
      <c r="B1029" s="123">
        <v>9160051</v>
      </c>
      <c r="C1029" s="123" t="s">
        <v>1062</v>
      </c>
      <c r="D1029" s="123" t="s">
        <v>1132</v>
      </c>
    </row>
    <row r="1030" spans="1:4" x14ac:dyDescent="0.15">
      <c r="A1030" s="123">
        <v>1801</v>
      </c>
      <c r="B1030" s="123">
        <v>9160052</v>
      </c>
      <c r="C1030" s="123" t="s">
        <v>1062</v>
      </c>
      <c r="D1030" s="123" t="s">
        <v>1124</v>
      </c>
    </row>
    <row r="1031" spans="1:4" x14ac:dyDescent="0.15">
      <c r="A1031" s="123">
        <v>1802</v>
      </c>
      <c r="B1031" s="123">
        <v>9160053</v>
      </c>
      <c r="C1031" s="123" t="s">
        <v>1062</v>
      </c>
      <c r="D1031" s="123" t="s">
        <v>1122</v>
      </c>
    </row>
    <row r="1032" spans="1:4" x14ac:dyDescent="0.15">
      <c r="A1032" s="123">
        <v>1817</v>
      </c>
      <c r="B1032" s="123">
        <v>9160061</v>
      </c>
      <c r="C1032" s="123" t="s">
        <v>1062</v>
      </c>
      <c r="D1032" s="123" t="s">
        <v>1123</v>
      </c>
    </row>
    <row r="1033" spans="1:4" x14ac:dyDescent="0.15">
      <c r="A1033" s="123">
        <v>1818</v>
      </c>
      <c r="B1033" s="123">
        <v>9160062</v>
      </c>
      <c r="C1033" s="123" t="s">
        <v>1062</v>
      </c>
      <c r="D1033" s="123" t="s">
        <v>1088</v>
      </c>
    </row>
    <row r="1034" spans="1:4" x14ac:dyDescent="0.15">
      <c r="A1034" s="123">
        <v>1819</v>
      </c>
      <c r="B1034" s="123">
        <v>9160063</v>
      </c>
      <c r="C1034" s="123" t="s">
        <v>1062</v>
      </c>
      <c r="D1034" s="123" t="s">
        <v>1112</v>
      </c>
    </row>
    <row r="1035" spans="1:4" x14ac:dyDescent="0.15">
      <c r="A1035" s="123">
        <v>1820</v>
      </c>
      <c r="B1035" s="123">
        <v>9160064</v>
      </c>
      <c r="C1035" s="123" t="s">
        <v>1062</v>
      </c>
      <c r="D1035" s="123" t="s">
        <v>1089</v>
      </c>
    </row>
    <row r="1036" spans="1:4" x14ac:dyDescent="0.15">
      <c r="A1036" s="123">
        <v>1821</v>
      </c>
      <c r="B1036" s="123">
        <v>9160065</v>
      </c>
      <c r="C1036" s="123" t="s">
        <v>1062</v>
      </c>
      <c r="D1036" s="123" t="s">
        <v>1109</v>
      </c>
    </row>
    <row r="1037" spans="1:4" x14ac:dyDescent="0.15">
      <c r="A1037" s="123">
        <v>1822</v>
      </c>
      <c r="B1037" s="123">
        <v>9160066</v>
      </c>
      <c r="C1037" s="123" t="s">
        <v>1062</v>
      </c>
      <c r="D1037" s="123" t="s">
        <v>1077</v>
      </c>
    </row>
    <row r="1038" spans="1:4" x14ac:dyDescent="0.15">
      <c r="A1038" s="123">
        <v>1823</v>
      </c>
      <c r="B1038" s="123">
        <v>9160067</v>
      </c>
      <c r="C1038" s="123" t="s">
        <v>1062</v>
      </c>
      <c r="D1038" s="123" t="s">
        <v>1097</v>
      </c>
    </row>
    <row r="1039" spans="1:4" x14ac:dyDescent="0.15">
      <c r="A1039" s="123">
        <v>1824</v>
      </c>
      <c r="B1039" s="123">
        <v>9160068</v>
      </c>
      <c r="C1039" s="123" t="s">
        <v>1062</v>
      </c>
      <c r="D1039" s="123" t="s">
        <v>1119</v>
      </c>
    </row>
    <row r="1040" spans="1:4" x14ac:dyDescent="0.15">
      <c r="A1040" s="123">
        <v>1825</v>
      </c>
      <c r="B1040" s="123">
        <v>9160071</v>
      </c>
      <c r="C1040" s="123" t="s">
        <v>1062</v>
      </c>
      <c r="D1040" s="123" t="s">
        <v>1096</v>
      </c>
    </row>
    <row r="1041" spans="1:4" x14ac:dyDescent="0.15">
      <c r="A1041" s="123">
        <v>1826</v>
      </c>
      <c r="B1041" s="123">
        <v>9160072</v>
      </c>
      <c r="C1041" s="123" t="s">
        <v>1062</v>
      </c>
      <c r="D1041" s="123" t="s">
        <v>1125</v>
      </c>
    </row>
    <row r="1042" spans="1:4" x14ac:dyDescent="0.15">
      <c r="A1042" s="123">
        <v>1827</v>
      </c>
      <c r="B1042" s="123">
        <v>9160073</v>
      </c>
      <c r="C1042" s="123" t="s">
        <v>1062</v>
      </c>
      <c r="D1042" s="123" t="s">
        <v>1100</v>
      </c>
    </row>
    <row r="1043" spans="1:4" x14ac:dyDescent="0.15">
      <c r="A1043" s="123">
        <v>1828</v>
      </c>
      <c r="B1043" s="123">
        <v>9160074</v>
      </c>
      <c r="C1043" s="123" t="s">
        <v>1062</v>
      </c>
      <c r="D1043" s="123" t="s">
        <v>1082</v>
      </c>
    </row>
    <row r="1044" spans="1:4" x14ac:dyDescent="0.15">
      <c r="A1044" s="123">
        <v>1829</v>
      </c>
      <c r="B1044" s="123">
        <v>9160075</v>
      </c>
      <c r="C1044" s="123" t="s">
        <v>1062</v>
      </c>
      <c r="D1044" s="123" t="s">
        <v>1070</v>
      </c>
    </row>
    <row r="1045" spans="1:4" x14ac:dyDescent="0.15">
      <c r="A1045" s="123">
        <v>1830</v>
      </c>
      <c r="B1045" s="123">
        <v>9160076</v>
      </c>
      <c r="C1045" s="123" t="s">
        <v>1062</v>
      </c>
      <c r="D1045" s="123" t="s">
        <v>1067</v>
      </c>
    </row>
    <row r="1046" spans="1:4" x14ac:dyDescent="0.15">
      <c r="A1046" s="123">
        <v>1831</v>
      </c>
      <c r="B1046" s="123">
        <v>9160077</v>
      </c>
      <c r="C1046" s="123" t="s">
        <v>1062</v>
      </c>
      <c r="D1046" s="123" t="s">
        <v>548</v>
      </c>
    </row>
    <row r="1047" spans="1:4" x14ac:dyDescent="0.15">
      <c r="A1047" s="123">
        <v>1832</v>
      </c>
      <c r="B1047" s="123">
        <v>9160078</v>
      </c>
      <c r="C1047" s="123" t="s">
        <v>1062</v>
      </c>
      <c r="D1047" s="123" t="s">
        <v>1116</v>
      </c>
    </row>
    <row r="1048" spans="1:4" x14ac:dyDescent="0.15">
      <c r="A1048" s="123">
        <v>1833</v>
      </c>
      <c r="B1048" s="123">
        <v>9160081</v>
      </c>
      <c r="C1048" s="123" t="s">
        <v>1062</v>
      </c>
      <c r="D1048" s="123" t="s">
        <v>1066</v>
      </c>
    </row>
    <row r="1049" spans="1:4" x14ac:dyDescent="0.15">
      <c r="A1049" s="123">
        <v>1834</v>
      </c>
      <c r="B1049" s="123">
        <v>9160082</v>
      </c>
      <c r="C1049" s="123" t="s">
        <v>1062</v>
      </c>
      <c r="D1049" s="123" t="s">
        <v>1065</v>
      </c>
    </row>
    <row r="1050" spans="1:4" x14ac:dyDescent="0.15">
      <c r="A1050" s="123">
        <v>1835</v>
      </c>
      <c r="B1050" s="123">
        <v>9160083</v>
      </c>
      <c r="C1050" s="123" t="s">
        <v>1062</v>
      </c>
      <c r="D1050" s="123" t="s">
        <v>1064</v>
      </c>
    </row>
    <row r="1051" spans="1:4" x14ac:dyDescent="0.15">
      <c r="A1051" s="123">
        <v>1836</v>
      </c>
      <c r="B1051" s="123">
        <v>9160084</v>
      </c>
      <c r="C1051" s="123" t="s">
        <v>1062</v>
      </c>
      <c r="D1051" s="123" t="s">
        <v>1090</v>
      </c>
    </row>
    <row r="1052" spans="1:4" x14ac:dyDescent="0.15">
      <c r="A1052" s="123">
        <v>1837</v>
      </c>
      <c r="B1052" s="123">
        <v>9160085</v>
      </c>
      <c r="C1052" s="123" t="s">
        <v>1062</v>
      </c>
      <c r="D1052" s="123" t="s">
        <v>1071</v>
      </c>
    </row>
    <row r="1053" spans="1:4" x14ac:dyDescent="0.15">
      <c r="A1053" s="123">
        <v>1838</v>
      </c>
      <c r="B1053" s="123">
        <v>9160086</v>
      </c>
      <c r="C1053" s="123" t="s">
        <v>1062</v>
      </c>
      <c r="D1053" s="123" t="s">
        <v>1135</v>
      </c>
    </row>
    <row r="1054" spans="1:4" x14ac:dyDescent="0.15">
      <c r="A1054" s="123">
        <v>1839</v>
      </c>
      <c r="B1054" s="123">
        <v>9160087</v>
      </c>
      <c r="C1054" s="123" t="s">
        <v>1062</v>
      </c>
      <c r="D1054" s="123" t="s">
        <v>1106</v>
      </c>
    </row>
    <row r="1055" spans="1:4" x14ac:dyDescent="0.15">
      <c r="A1055" s="123">
        <v>1840</v>
      </c>
      <c r="B1055" s="123">
        <v>9160088</v>
      </c>
      <c r="C1055" s="123" t="s">
        <v>1062</v>
      </c>
      <c r="D1055" s="123" t="s">
        <v>1083</v>
      </c>
    </row>
    <row r="1056" spans="1:4" x14ac:dyDescent="0.15">
      <c r="A1056" s="123">
        <v>1841</v>
      </c>
      <c r="B1056" s="123">
        <v>9160101</v>
      </c>
      <c r="C1056" s="123" t="s">
        <v>2026</v>
      </c>
      <c r="D1056" s="123" t="s">
        <v>1759</v>
      </c>
    </row>
    <row r="1057" spans="1:4" x14ac:dyDescent="0.15">
      <c r="A1057" s="123">
        <v>1842</v>
      </c>
      <c r="B1057" s="123">
        <v>9160102</v>
      </c>
      <c r="C1057" s="123" t="s">
        <v>2026</v>
      </c>
      <c r="D1057" s="123" t="s">
        <v>1832</v>
      </c>
    </row>
    <row r="1058" spans="1:4" x14ac:dyDescent="0.15">
      <c r="A1058" s="123">
        <v>1843</v>
      </c>
      <c r="B1058" s="123">
        <v>9160103</v>
      </c>
      <c r="C1058" s="123" t="s">
        <v>2026</v>
      </c>
      <c r="D1058" s="123" t="s">
        <v>1815</v>
      </c>
    </row>
    <row r="1059" spans="1:4" x14ac:dyDescent="0.15">
      <c r="A1059" s="123">
        <v>1844</v>
      </c>
      <c r="B1059" s="123">
        <v>9160104</v>
      </c>
      <c r="C1059" s="123" t="s">
        <v>2026</v>
      </c>
      <c r="D1059" s="123" t="s">
        <v>1837</v>
      </c>
    </row>
    <row r="1060" spans="1:4" x14ac:dyDescent="0.15">
      <c r="A1060" s="123">
        <v>1845</v>
      </c>
      <c r="B1060" s="123">
        <v>9160105</v>
      </c>
      <c r="C1060" s="123" t="s">
        <v>2026</v>
      </c>
      <c r="D1060" s="123" t="s">
        <v>875</v>
      </c>
    </row>
    <row r="1061" spans="1:4" x14ac:dyDescent="0.15">
      <c r="A1061" s="123">
        <v>1846</v>
      </c>
      <c r="B1061" s="123">
        <v>9160106</v>
      </c>
      <c r="C1061" s="123" t="s">
        <v>2026</v>
      </c>
      <c r="D1061" s="123" t="s">
        <v>1760</v>
      </c>
    </row>
    <row r="1062" spans="1:4" x14ac:dyDescent="0.15">
      <c r="A1062" s="123">
        <v>1847</v>
      </c>
      <c r="B1062" s="123">
        <v>9160107</v>
      </c>
      <c r="C1062" s="123" t="s">
        <v>2026</v>
      </c>
      <c r="D1062" s="123" t="s">
        <v>1788</v>
      </c>
    </row>
    <row r="1063" spans="1:4" x14ac:dyDescent="0.15">
      <c r="A1063" s="123">
        <v>1848</v>
      </c>
      <c r="B1063" s="123">
        <v>9160108</v>
      </c>
      <c r="C1063" s="123" t="s">
        <v>2026</v>
      </c>
      <c r="D1063" s="123" t="s">
        <v>1777</v>
      </c>
    </row>
    <row r="1064" spans="1:4" x14ac:dyDescent="0.15">
      <c r="A1064" s="123">
        <v>1849</v>
      </c>
      <c r="B1064" s="123">
        <v>9160111</v>
      </c>
      <c r="C1064" s="123" t="s">
        <v>2026</v>
      </c>
      <c r="D1064" s="123" t="s">
        <v>1778</v>
      </c>
    </row>
    <row r="1065" spans="1:4" x14ac:dyDescent="0.15">
      <c r="A1065" s="123">
        <v>1850</v>
      </c>
      <c r="B1065" s="123">
        <v>9160112</v>
      </c>
      <c r="C1065" s="123" t="s">
        <v>2026</v>
      </c>
      <c r="D1065" s="123" t="s">
        <v>1785</v>
      </c>
    </row>
    <row r="1066" spans="1:4" x14ac:dyDescent="0.15">
      <c r="A1066" s="123">
        <v>1851</v>
      </c>
      <c r="B1066" s="123">
        <v>9160113</v>
      </c>
      <c r="C1066" s="123" t="s">
        <v>2026</v>
      </c>
      <c r="D1066" s="123" t="s">
        <v>1825</v>
      </c>
    </row>
    <row r="1067" spans="1:4" x14ac:dyDescent="0.15">
      <c r="A1067" s="123">
        <v>1852</v>
      </c>
      <c r="B1067" s="123">
        <v>9160114</v>
      </c>
      <c r="C1067" s="123" t="s">
        <v>2026</v>
      </c>
      <c r="D1067" s="123" t="s">
        <v>1801</v>
      </c>
    </row>
    <row r="1068" spans="1:4" x14ac:dyDescent="0.15">
      <c r="A1068" s="123">
        <v>1853</v>
      </c>
      <c r="B1068" s="123">
        <v>9160115</v>
      </c>
      <c r="C1068" s="123" t="s">
        <v>2026</v>
      </c>
      <c r="D1068" s="123" t="s">
        <v>1841</v>
      </c>
    </row>
    <row r="1069" spans="1:4" x14ac:dyDescent="0.15">
      <c r="A1069" s="123">
        <v>1854</v>
      </c>
      <c r="B1069" s="123">
        <v>9160116</v>
      </c>
      <c r="C1069" s="123" t="s">
        <v>2026</v>
      </c>
      <c r="D1069" s="123" t="s">
        <v>405</v>
      </c>
    </row>
    <row r="1070" spans="1:4" x14ac:dyDescent="0.15">
      <c r="A1070" s="123">
        <v>1855</v>
      </c>
      <c r="B1070" s="123">
        <v>9160117</v>
      </c>
      <c r="C1070" s="123" t="s">
        <v>2026</v>
      </c>
      <c r="D1070" s="123" t="s">
        <v>1775</v>
      </c>
    </row>
    <row r="1071" spans="1:4" x14ac:dyDescent="0.15">
      <c r="A1071" s="123">
        <v>1856</v>
      </c>
      <c r="B1071" s="123">
        <v>9160121</v>
      </c>
      <c r="C1071" s="123" t="s">
        <v>2026</v>
      </c>
      <c r="D1071" s="123" t="s">
        <v>1776</v>
      </c>
    </row>
    <row r="1072" spans="1:4" x14ac:dyDescent="0.15">
      <c r="A1072" s="123">
        <v>1857</v>
      </c>
      <c r="B1072" s="123">
        <v>9160122</v>
      </c>
      <c r="C1072" s="123" t="s">
        <v>2026</v>
      </c>
      <c r="D1072" s="123" t="s">
        <v>1817</v>
      </c>
    </row>
    <row r="1073" spans="1:4" x14ac:dyDescent="0.15">
      <c r="A1073" s="123">
        <v>1858</v>
      </c>
      <c r="B1073" s="123">
        <v>9160123</v>
      </c>
      <c r="C1073" s="123" t="s">
        <v>2026</v>
      </c>
      <c r="D1073" s="123" t="s">
        <v>1818</v>
      </c>
    </row>
    <row r="1074" spans="1:4" x14ac:dyDescent="0.15">
      <c r="A1074" s="123">
        <v>1859</v>
      </c>
      <c r="B1074" s="123">
        <v>9160124</v>
      </c>
      <c r="C1074" s="123" t="s">
        <v>2026</v>
      </c>
      <c r="D1074" s="123" t="s">
        <v>1830</v>
      </c>
    </row>
    <row r="1075" spans="1:4" x14ac:dyDescent="0.15">
      <c r="A1075" s="123">
        <v>1860</v>
      </c>
      <c r="B1075" s="123">
        <v>9160125</v>
      </c>
      <c r="C1075" s="123" t="s">
        <v>2026</v>
      </c>
      <c r="D1075" s="123" t="s">
        <v>1838</v>
      </c>
    </row>
    <row r="1076" spans="1:4" x14ac:dyDescent="0.15">
      <c r="A1076" s="123">
        <v>1861</v>
      </c>
      <c r="B1076" s="123">
        <v>9160126</v>
      </c>
      <c r="C1076" s="123" t="s">
        <v>2026</v>
      </c>
      <c r="D1076" s="123" t="s">
        <v>1764</v>
      </c>
    </row>
    <row r="1077" spans="1:4" x14ac:dyDescent="0.15">
      <c r="A1077" s="123">
        <v>1862</v>
      </c>
      <c r="B1077" s="123">
        <v>9160127</v>
      </c>
      <c r="C1077" s="123" t="s">
        <v>2026</v>
      </c>
      <c r="D1077" s="123" t="s">
        <v>1824</v>
      </c>
    </row>
    <row r="1078" spans="1:4" x14ac:dyDescent="0.15">
      <c r="A1078" s="123">
        <v>1863</v>
      </c>
      <c r="B1078" s="123">
        <v>9160131</v>
      </c>
      <c r="C1078" s="123" t="s">
        <v>2026</v>
      </c>
      <c r="D1078" s="123" t="s">
        <v>1782</v>
      </c>
    </row>
    <row r="1079" spans="1:4" x14ac:dyDescent="0.15">
      <c r="A1079" s="123">
        <v>1864</v>
      </c>
      <c r="B1079" s="123">
        <v>9160132</v>
      </c>
      <c r="C1079" s="123" t="s">
        <v>2026</v>
      </c>
      <c r="D1079" s="123" t="s">
        <v>1813</v>
      </c>
    </row>
    <row r="1080" spans="1:4" x14ac:dyDescent="0.15">
      <c r="A1080" s="123">
        <v>1865</v>
      </c>
      <c r="B1080" s="123">
        <v>9160133</v>
      </c>
      <c r="C1080" s="123" t="s">
        <v>2026</v>
      </c>
      <c r="D1080" s="123" t="s">
        <v>1791</v>
      </c>
    </row>
    <row r="1081" spans="1:4" x14ac:dyDescent="0.15">
      <c r="A1081" s="123">
        <v>1866</v>
      </c>
      <c r="B1081" s="123">
        <v>9160134</v>
      </c>
      <c r="C1081" s="123" t="s">
        <v>2026</v>
      </c>
      <c r="D1081" s="123" t="s">
        <v>880</v>
      </c>
    </row>
    <row r="1082" spans="1:4" x14ac:dyDescent="0.15">
      <c r="A1082" s="123">
        <v>1867</v>
      </c>
      <c r="B1082" s="123">
        <v>9160135</v>
      </c>
      <c r="C1082" s="123" t="s">
        <v>2026</v>
      </c>
      <c r="D1082" s="123" t="s">
        <v>1674</v>
      </c>
    </row>
    <row r="1083" spans="1:4" x14ac:dyDescent="0.15">
      <c r="A1083" s="123">
        <v>1868</v>
      </c>
      <c r="B1083" s="123">
        <v>9160136</v>
      </c>
      <c r="C1083" s="123" t="s">
        <v>2026</v>
      </c>
      <c r="D1083" s="123" t="s">
        <v>1819</v>
      </c>
    </row>
    <row r="1084" spans="1:4" x14ac:dyDescent="0.15">
      <c r="A1084" s="123">
        <v>1869</v>
      </c>
      <c r="B1084" s="123">
        <v>9160137</v>
      </c>
      <c r="C1084" s="123" t="s">
        <v>2026</v>
      </c>
      <c r="D1084" s="123" t="s">
        <v>1835</v>
      </c>
    </row>
    <row r="1085" spans="1:4" x14ac:dyDescent="0.15">
      <c r="A1085" s="123">
        <v>1875</v>
      </c>
      <c r="B1085" s="123">
        <v>9160142</v>
      </c>
      <c r="C1085" s="123" t="s">
        <v>2026</v>
      </c>
      <c r="D1085" s="123" t="s">
        <v>1789</v>
      </c>
    </row>
    <row r="1086" spans="1:4" x14ac:dyDescent="0.15">
      <c r="A1086" s="123">
        <v>1878</v>
      </c>
      <c r="B1086" s="123">
        <v>9160144</v>
      </c>
      <c r="C1086" s="123" t="s">
        <v>2026</v>
      </c>
      <c r="D1086" s="123" t="s">
        <v>1800</v>
      </c>
    </row>
    <row r="1087" spans="1:4" x14ac:dyDescent="0.15">
      <c r="A1087" s="123">
        <v>1879</v>
      </c>
      <c r="B1087" s="123">
        <v>9160145</v>
      </c>
      <c r="C1087" s="123" t="s">
        <v>2026</v>
      </c>
      <c r="D1087" s="123" t="s">
        <v>1762</v>
      </c>
    </row>
    <row r="1088" spans="1:4" x14ac:dyDescent="0.15">
      <c r="A1088" s="123">
        <v>1882</v>
      </c>
      <c r="B1088" s="123">
        <v>9160147</v>
      </c>
      <c r="C1088" s="123" t="s">
        <v>2026</v>
      </c>
      <c r="D1088" s="123" t="s">
        <v>1767</v>
      </c>
    </row>
    <row r="1089" spans="1:4" x14ac:dyDescent="0.15">
      <c r="A1089" s="123">
        <v>1883</v>
      </c>
      <c r="B1089" s="123">
        <v>9160151</v>
      </c>
      <c r="C1089" s="123" t="s">
        <v>2026</v>
      </c>
      <c r="D1089" s="123" t="s">
        <v>1787</v>
      </c>
    </row>
    <row r="1090" spans="1:4" x14ac:dyDescent="0.15">
      <c r="A1090" s="123">
        <v>1884</v>
      </c>
      <c r="B1090" s="123">
        <v>9160152</v>
      </c>
      <c r="C1090" s="123" t="s">
        <v>2026</v>
      </c>
      <c r="D1090" s="123" t="s">
        <v>1757</v>
      </c>
    </row>
    <row r="1091" spans="1:4" x14ac:dyDescent="0.15">
      <c r="A1091" s="123">
        <v>1885</v>
      </c>
      <c r="B1091" s="123">
        <v>9160153</v>
      </c>
      <c r="C1091" s="123" t="s">
        <v>2026</v>
      </c>
      <c r="D1091" s="123" t="s">
        <v>1784</v>
      </c>
    </row>
    <row r="1092" spans="1:4" x14ac:dyDescent="0.15">
      <c r="A1092" s="123">
        <v>1886</v>
      </c>
      <c r="B1092" s="123">
        <v>9160154</v>
      </c>
      <c r="C1092" s="123" t="s">
        <v>2026</v>
      </c>
      <c r="D1092" s="123" t="s">
        <v>1797</v>
      </c>
    </row>
    <row r="1093" spans="1:4" x14ac:dyDescent="0.15">
      <c r="A1093" s="123">
        <v>1887</v>
      </c>
      <c r="B1093" s="123">
        <v>9160155</v>
      </c>
      <c r="C1093" s="123" t="s">
        <v>2026</v>
      </c>
      <c r="D1093" s="123" t="s">
        <v>1793</v>
      </c>
    </row>
    <row r="1094" spans="1:4" x14ac:dyDescent="0.15">
      <c r="A1094" s="123">
        <v>1894</v>
      </c>
      <c r="B1094" s="123">
        <v>9160201</v>
      </c>
      <c r="C1094" s="123" t="s">
        <v>2026</v>
      </c>
      <c r="D1094" s="123" t="s">
        <v>1761</v>
      </c>
    </row>
    <row r="1095" spans="1:4" x14ac:dyDescent="0.15">
      <c r="A1095" s="123">
        <v>1895</v>
      </c>
      <c r="B1095" s="123">
        <v>9160202</v>
      </c>
      <c r="C1095" s="123" t="s">
        <v>2026</v>
      </c>
      <c r="D1095" s="123" t="s">
        <v>1831</v>
      </c>
    </row>
    <row r="1096" spans="1:4" x14ac:dyDescent="0.15">
      <c r="A1096" s="123">
        <v>1896</v>
      </c>
      <c r="B1096" s="123">
        <v>9160203</v>
      </c>
      <c r="C1096" s="123" t="s">
        <v>2026</v>
      </c>
      <c r="D1096" s="123" t="s">
        <v>1704</v>
      </c>
    </row>
    <row r="1097" spans="1:4" x14ac:dyDescent="0.15">
      <c r="A1097" s="123">
        <v>1897</v>
      </c>
      <c r="B1097" s="123">
        <v>9160204</v>
      </c>
      <c r="C1097" s="123" t="s">
        <v>2026</v>
      </c>
      <c r="D1097" s="123" t="s">
        <v>626</v>
      </c>
    </row>
    <row r="1098" spans="1:4" x14ac:dyDescent="0.15">
      <c r="A1098" s="123">
        <v>1898</v>
      </c>
      <c r="B1098" s="123">
        <v>9160205</v>
      </c>
      <c r="C1098" s="123" t="s">
        <v>2026</v>
      </c>
      <c r="D1098" s="123" t="s">
        <v>1758</v>
      </c>
    </row>
    <row r="1099" spans="1:4" x14ac:dyDescent="0.15">
      <c r="A1099" s="123">
        <v>1899</v>
      </c>
      <c r="B1099" s="123">
        <v>9160206</v>
      </c>
      <c r="C1099" s="123" t="s">
        <v>2026</v>
      </c>
      <c r="D1099" s="123" t="s">
        <v>1774</v>
      </c>
    </row>
    <row r="1100" spans="1:4" x14ac:dyDescent="0.15">
      <c r="A1100" s="123">
        <v>1900</v>
      </c>
      <c r="B1100" s="123">
        <v>9160211</v>
      </c>
      <c r="C1100" s="123" t="s">
        <v>2026</v>
      </c>
      <c r="D1100" s="123" t="s">
        <v>1799</v>
      </c>
    </row>
    <row r="1101" spans="1:4" x14ac:dyDescent="0.15">
      <c r="A1101" s="123">
        <v>1901</v>
      </c>
      <c r="B1101" s="123">
        <v>9160212</v>
      </c>
      <c r="C1101" s="123" t="s">
        <v>2026</v>
      </c>
      <c r="D1101" s="123" t="s">
        <v>1763</v>
      </c>
    </row>
    <row r="1102" spans="1:4" x14ac:dyDescent="0.15">
      <c r="A1102" s="123">
        <v>1902</v>
      </c>
      <c r="B1102" s="123">
        <v>9160213</v>
      </c>
      <c r="C1102" s="123" t="s">
        <v>2026</v>
      </c>
      <c r="D1102" s="123" t="s">
        <v>1798</v>
      </c>
    </row>
    <row r="1103" spans="1:4" x14ac:dyDescent="0.15">
      <c r="A1103" s="123">
        <v>1903</v>
      </c>
      <c r="B1103" s="123">
        <v>9160214</v>
      </c>
      <c r="C1103" s="123" t="s">
        <v>2026</v>
      </c>
      <c r="D1103" s="123" t="s">
        <v>1771</v>
      </c>
    </row>
    <row r="1104" spans="1:4" x14ac:dyDescent="0.15">
      <c r="A1104" s="123">
        <v>1904</v>
      </c>
      <c r="B1104" s="123">
        <v>9160215</v>
      </c>
      <c r="C1104" s="123" t="s">
        <v>2026</v>
      </c>
      <c r="D1104" s="123" t="s">
        <v>1781</v>
      </c>
    </row>
    <row r="1105" spans="1:4" x14ac:dyDescent="0.15">
      <c r="A1105" s="123">
        <v>1905</v>
      </c>
      <c r="B1105" s="123">
        <v>9160216</v>
      </c>
      <c r="C1105" s="123" t="s">
        <v>2026</v>
      </c>
      <c r="D1105" s="123" t="s">
        <v>1768</v>
      </c>
    </row>
    <row r="1106" spans="1:4" x14ac:dyDescent="0.15">
      <c r="A1106" s="123">
        <v>1906</v>
      </c>
      <c r="B1106" s="123">
        <v>9160217</v>
      </c>
      <c r="C1106" s="123" t="s">
        <v>2026</v>
      </c>
      <c r="D1106" s="123" t="s">
        <v>497</v>
      </c>
    </row>
    <row r="1107" spans="1:4" x14ac:dyDescent="0.15">
      <c r="A1107" s="123">
        <v>1907</v>
      </c>
      <c r="B1107" s="123">
        <v>9160218</v>
      </c>
      <c r="C1107" s="123" t="s">
        <v>2026</v>
      </c>
      <c r="D1107" s="123" t="s">
        <v>1826</v>
      </c>
    </row>
    <row r="1108" spans="1:4" x14ac:dyDescent="0.15">
      <c r="A1108" s="123">
        <v>1908</v>
      </c>
      <c r="B1108" s="123">
        <v>9160219</v>
      </c>
      <c r="C1108" s="123" t="s">
        <v>2026</v>
      </c>
      <c r="D1108" s="123" t="s">
        <v>1821</v>
      </c>
    </row>
    <row r="1109" spans="1:4" x14ac:dyDescent="0.15">
      <c r="A1109" s="123">
        <v>1909</v>
      </c>
      <c r="B1109" s="123">
        <v>9160221</v>
      </c>
      <c r="C1109" s="123" t="s">
        <v>2026</v>
      </c>
      <c r="D1109" s="123" t="s">
        <v>1834</v>
      </c>
    </row>
    <row r="1110" spans="1:4" x14ac:dyDescent="0.15">
      <c r="A1110" s="123">
        <v>1910</v>
      </c>
      <c r="B1110" s="123">
        <v>9160222</v>
      </c>
      <c r="C1110" s="123" t="s">
        <v>2026</v>
      </c>
      <c r="D1110" s="123" t="s">
        <v>1810</v>
      </c>
    </row>
    <row r="1111" spans="1:4" x14ac:dyDescent="0.15">
      <c r="A1111" s="123">
        <v>1911</v>
      </c>
      <c r="B1111" s="123">
        <v>9160223</v>
      </c>
      <c r="C1111" s="123" t="s">
        <v>2026</v>
      </c>
      <c r="D1111" s="123" t="s">
        <v>1802</v>
      </c>
    </row>
    <row r="1112" spans="1:4" x14ac:dyDescent="0.15">
      <c r="A1112" s="123">
        <v>1912</v>
      </c>
      <c r="B1112" s="123">
        <v>9160224</v>
      </c>
      <c r="C1112" s="123" t="s">
        <v>2026</v>
      </c>
      <c r="D1112" s="123" t="s">
        <v>1811</v>
      </c>
    </row>
    <row r="1113" spans="1:4" x14ac:dyDescent="0.15">
      <c r="A1113" s="123">
        <v>1913</v>
      </c>
      <c r="B1113" s="123">
        <v>9160225</v>
      </c>
      <c r="C1113" s="123" t="s">
        <v>2026</v>
      </c>
      <c r="D1113" s="123" t="s">
        <v>1790</v>
      </c>
    </row>
    <row r="1114" spans="1:4" x14ac:dyDescent="0.15">
      <c r="A1114" s="123">
        <v>1914</v>
      </c>
      <c r="B1114" s="123">
        <v>9160226</v>
      </c>
      <c r="C1114" s="123" t="s">
        <v>2026</v>
      </c>
      <c r="D1114" s="123" t="s">
        <v>1803</v>
      </c>
    </row>
    <row r="1115" spans="1:4" x14ac:dyDescent="0.15">
      <c r="A1115" s="123">
        <v>1915</v>
      </c>
      <c r="B1115" s="123">
        <v>9160227</v>
      </c>
      <c r="C1115" s="123" t="s">
        <v>2026</v>
      </c>
      <c r="D1115" s="123" t="s">
        <v>1839</v>
      </c>
    </row>
    <row r="1116" spans="1:4" x14ac:dyDescent="0.15">
      <c r="A1116" s="123">
        <v>1916</v>
      </c>
      <c r="B1116" s="123">
        <v>9160251</v>
      </c>
      <c r="C1116" s="123" t="s">
        <v>2026</v>
      </c>
      <c r="D1116" s="123" t="s">
        <v>689</v>
      </c>
    </row>
    <row r="1117" spans="1:4" x14ac:dyDescent="0.15">
      <c r="A1117" s="123">
        <v>1917</v>
      </c>
      <c r="B1117" s="123">
        <v>9160252</v>
      </c>
      <c r="C1117" s="123" t="s">
        <v>2026</v>
      </c>
      <c r="D1117" s="123" t="s">
        <v>1808</v>
      </c>
    </row>
    <row r="1118" spans="1:4" x14ac:dyDescent="0.15">
      <c r="A1118" s="123">
        <v>1918</v>
      </c>
      <c r="B1118" s="123">
        <v>9160253</v>
      </c>
      <c r="C1118" s="123" t="s">
        <v>2026</v>
      </c>
      <c r="D1118" s="123" t="s">
        <v>1786</v>
      </c>
    </row>
    <row r="1119" spans="1:4" x14ac:dyDescent="0.15">
      <c r="A1119" s="123">
        <v>1919</v>
      </c>
      <c r="B1119" s="123">
        <v>9160254</v>
      </c>
      <c r="C1119" s="123" t="s">
        <v>2026</v>
      </c>
      <c r="D1119" s="123" t="s">
        <v>1746</v>
      </c>
    </row>
    <row r="1120" spans="1:4" x14ac:dyDescent="0.15">
      <c r="A1120" s="123">
        <v>1920</v>
      </c>
      <c r="B1120" s="123">
        <v>9160255</v>
      </c>
      <c r="C1120" s="123" t="s">
        <v>2026</v>
      </c>
      <c r="D1120" s="123" t="s">
        <v>1772</v>
      </c>
    </row>
    <row r="1121" spans="1:4" x14ac:dyDescent="0.15">
      <c r="A1121" s="123">
        <v>1921</v>
      </c>
      <c r="B1121" s="123">
        <v>9160261</v>
      </c>
      <c r="C1121" s="123" t="s">
        <v>2026</v>
      </c>
      <c r="D1121" s="123" t="s">
        <v>1823</v>
      </c>
    </row>
    <row r="1122" spans="1:4" x14ac:dyDescent="0.15">
      <c r="A1122" s="123">
        <v>1922</v>
      </c>
      <c r="B1122" s="123">
        <v>9160262</v>
      </c>
      <c r="C1122" s="123" t="s">
        <v>2026</v>
      </c>
      <c r="D1122" s="123" t="s">
        <v>1765</v>
      </c>
    </row>
    <row r="1123" spans="1:4" x14ac:dyDescent="0.15">
      <c r="A1123" s="123">
        <v>1923</v>
      </c>
      <c r="B1123" s="123">
        <v>9160263</v>
      </c>
      <c r="C1123" s="123" t="s">
        <v>2026</v>
      </c>
      <c r="D1123" s="123" t="s">
        <v>1773</v>
      </c>
    </row>
    <row r="1124" spans="1:4" x14ac:dyDescent="0.15">
      <c r="A1124" s="123">
        <v>1924</v>
      </c>
      <c r="B1124" s="123">
        <v>9160264</v>
      </c>
      <c r="C1124" s="123" t="s">
        <v>2026</v>
      </c>
      <c r="D1124" s="123" t="s">
        <v>1741</v>
      </c>
    </row>
    <row r="1125" spans="1:4" x14ac:dyDescent="0.15">
      <c r="A1125" s="123">
        <v>1925</v>
      </c>
      <c r="B1125" s="123">
        <v>9160265</v>
      </c>
      <c r="C1125" s="123" t="s">
        <v>2026</v>
      </c>
      <c r="D1125" s="123" t="s">
        <v>1827</v>
      </c>
    </row>
    <row r="1126" spans="1:4" x14ac:dyDescent="0.15">
      <c r="A1126" s="123">
        <v>1926</v>
      </c>
      <c r="B1126" s="123">
        <v>9160266</v>
      </c>
      <c r="C1126" s="123" t="s">
        <v>2026</v>
      </c>
      <c r="D1126" s="123" t="s">
        <v>1816</v>
      </c>
    </row>
    <row r="1127" spans="1:4" x14ac:dyDescent="0.15">
      <c r="A1127" s="123">
        <v>1927</v>
      </c>
      <c r="B1127" s="123">
        <v>9160267</v>
      </c>
      <c r="C1127" s="123" t="s">
        <v>2026</v>
      </c>
      <c r="D1127" s="123" t="s">
        <v>685</v>
      </c>
    </row>
    <row r="1128" spans="1:4" x14ac:dyDescent="0.15">
      <c r="A1128" s="123">
        <v>1928</v>
      </c>
      <c r="B1128" s="123">
        <v>9160268</v>
      </c>
      <c r="C1128" s="123" t="s">
        <v>2026</v>
      </c>
      <c r="D1128" s="123" t="s">
        <v>1807</v>
      </c>
    </row>
    <row r="1129" spans="1:4" x14ac:dyDescent="0.15">
      <c r="A1129" s="123">
        <v>1929</v>
      </c>
      <c r="B1129" s="123">
        <v>9160271</v>
      </c>
      <c r="C1129" s="123" t="s">
        <v>2026</v>
      </c>
      <c r="D1129" s="123" t="s">
        <v>1828</v>
      </c>
    </row>
    <row r="1130" spans="1:4" x14ac:dyDescent="0.15">
      <c r="A1130" s="123">
        <v>1930</v>
      </c>
      <c r="B1130" s="123">
        <v>9160272</v>
      </c>
      <c r="C1130" s="123" t="s">
        <v>2026</v>
      </c>
      <c r="D1130" s="123" t="s">
        <v>1783</v>
      </c>
    </row>
    <row r="1131" spans="1:4" x14ac:dyDescent="0.15">
      <c r="A1131" s="123">
        <v>1931</v>
      </c>
      <c r="B1131" s="123">
        <v>9160273</v>
      </c>
      <c r="C1131" s="123" t="s">
        <v>2026</v>
      </c>
      <c r="D1131" s="123" t="s">
        <v>1780</v>
      </c>
    </row>
    <row r="1132" spans="1:4" x14ac:dyDescent="0.15">
      <c r="A1132" s="123">
        <v>1932</v>
      </c>
      <c r="B1132" s="123">
        <v>9160274</v>
      </c>
      <c r="C1132" s="123" t="s">
        <v>2026</v>
      </c>
      <c r="D1132" s="123" t="s">
        <v>1833</v>
      </c>
    </row>
    <row r="1133" spans="1:4" x14ac:dyDescent="0.15">
      <c r="A1133" s="123">
        <v>1933</v>
      </c>
      <c r="B1133" s="123">
        <v>9160275</v>
      </c>
      <c r="C1133" s="123" t="s">
        <v>2026</v>
      </c>
      <c r="D1133" s="123" t="s">
        <v>1792</v>
      </c>
    </row>
    <row r="1134" spans="1:4" x14ac:dyDescent="0.15">
      <c r="A1134" s="123">
        <v>1934</v>
      </c>
      <c r="B1134" s="123">
        <v>9160276</v>
      </c>
      <c r="C1134" s="123" t="s">
        <v>2026</v>
      </c>
      <c r="D1134" s="123" t="s">
        <v>1829</v>
      </c>
    </row>
    <row r="1135" spans="1:4" x14ac:dyDescent="0.15">
      <c r="A1135" s="123">
        <v>1937</v>
      </c>
      <c r="B1135" s="123">
        <v>9160302</v>
      </c>
      <c r="C1135" s="123" t="s">
        <v>2026</v>
      </c>
      <c r="D1135" s="123" t="s">
        <v>1809</v>
      </c>
    </row>
    <row r="1136" spans="1:4" x14ac:dyDescent="0.15">
      <c r="A1136" s="123">
        <v>1940</v>
      </c>
      <c r="B1136" s="123">
        <v>9160304</v>
      </c>
      <c r="C1136" s="123" t="s">
        <v>2026</v>
      </c>
      <c r="D1136" s="123" t="s">
        <v>1814</v>
      </c>
    </row>
    <row r="1137" spans="1:4" x14ac:dyDescent="0.15">
      <c r="A1137" s="123">
        <v>1941</v>
      </c>
      <c r="B1137" s="123">
        <v>9160311</v>
      </c>
      <c r="C1137" s="123" t="s">
        <v>2026</v>
      </c>
      <c r="D1137" s="123" t="s">
        <v>1769</v>
      </c>
    </row>
    <row r="1138" spans="1:4" x14ac:dyDescent="0.15">
      <c r="A1138" s="123">
        <v>1942</v>
      </c>
      <c r="B1138" s="123">
        <v>9160312</v>
      </c>
      <c r="C1138" s="123" t="s">
        <v>2026</v>
      </c>
      <c r="D1138" s="123" t="s">
        <v>1804</v>
      </c>
    </row>
    <row r="1139" spans="1:4" x14ac:dyDescent="0.15">
      <c r="A1139" s="123">
        <v>1943</v>
      </c>
      <c r="B1139" s="123">
        <v>9160313</v>
      </c>
      <c r="C1139" s="123" t="s">
        <v>2026</v>
      </c>
      <c r="D1139" s="123" t="s">
        <v>347</v>
      </c>
    </row>
    <row r="1140" spans="1:4" x14ac:dyDescent="0.15">
      <c r="A1140" s="123">
        <v>1944</v>
      </c>
      <c r="B1140" s="123">
        <v>9160314</v>
      </c>
      <c r="C1140" s="123" t="s">
        <v>2026</v>
      </c>
      <c r="D1140" s="123" t="s">
        <v>1805</v>
      </c>
    </row>
    <row r="1141" spans="1:4" x14ac:dyDescent="0.15">
      <c r="A1141" s="123">
        <v>1945</v>
      </c>
      <c r="B1141" s="123">
        <v>9160315</v>
      </c>
      <c r="C1141" s="123" t="s">
        <v>2026</v>
      </c>
      <c r="D1141" s="123" t="s">
        <v>1795</v>
      </c>
    </row>
    <row r="1142" spans="1:4" x14ac:dyDescent="0.15">
      <c r="A1142" s="123">
        <v>1946</v>
      </c>
      <c r="B1142" s="123">
        <v>9160316</v>
      </c>
      <c r="C1142" s="123" t="s">
        <v>2026</v>
      </c>
      <c r="D1142" s="123" t="s">
        <v>1779</v>
      </c>
    </row>
    <row r="1143" spans="1:4" x14ac:dyDescent="0.15">
      <c r="A1143" s="123">
        <v>1947</v>
      </c>
      <c r="B1143" s="123">
        <v>9160421</v>
      </c>
      <c r="C1143" s="123" t="s">
        <v>2026</v>
      </c>
      <c r="D1143" s="123" t="s">
        <v>656</v>
      </c>
    </row>
    <row r="1144" spans="1:4" x14ac:dyDescent="0.15">
      <c r="A1144" s="123">
        <v>1948</v>
      </c>
      <c r="B1144" s="123">
        <v>9160422</v>
      </c>
      <c r="C1144" s="123" t="s">
        <v>2026</v>
      </c>
      <c r="D1144" s="123" t="s">
        <v>1794</v>
      </c>
    </row>
    <row r="1145" spans="1:4" x14ac:dyDescent="0.15">
      <c r="A1145" s="123">
        <v>1949</v>
      </c>
      <c r="B1145" s="123">
        <v>9160423</v>
      </c>
      <c r="C1145" s="123" t="s">
        <v>2026</v>
      </c>
      <c r="D1145" s="123" t="s">
        <v>1836</v>
      </c>
    </row>
    <row r="1146" spans="1:4" x14ac:dyDescent="0.15">
      <c r="A1146" s="123">
        <v>1950</v>
      </c>
      <c r="B1146" s="123">
        <v>9160424</v>
      </c>
      <c r="C1146" s="123" t="s">
        <v>2026</v>
      </c>
      <c r="D1146" s="123" t="s">
        <v>1806</v>
      </c>
    </row>
    <row r="1147" spans="1:4" x14ac:dyDescent="0.15">
      <c r="A1147" s="123">
        <v>1951</v>
      </c>
      <c r="B1147" s="123">
        <v>9160425</v>
      </c>
      <c r="C1147" s="123" t="s">
        <v>2026</v>
      </c>
      <c r="D1147" s="123" t="s">
        <v>1812</v>
      </c>
    </row>
    <row r="1148" spans="1:4" x14ac:dyDescent="0.15">
      <c r="A1148" s="123">
        <v>1952</v>
      </c>
      <c r="B1148" s="123">
        <v>9160426</v>
      </c>
      <c r="C1148" s="123" t="s">
        <v>2026</v>
      </c>
      <c r="D1148" s="123" t="s">
        <v>1796</v>
      </c>
    </row>
    <row r="1149" spans="1:4" x14ac:dyDescent="0.15">
      <c r="A1149" s="123">
        <v>1953</v>
      </c>
      <c r="B1149" s="123">
        <v>9160427</v>
      </c>
      <c r="C1149" s="123" t="s">
        <v>2026</v>
      </c>
      <c r="D1149" s="123" t="s">
        <v>1840</v>
      </c>
    </row>
    <row r="1150" spans="1:4" x14ac:dyDescent="0.15">
      <c r="A1150" s="123">
        <v>1956</v>
      </c>
      <c r="B1150" s="123">
        <v>9161101</v>
      </c>
      <c r="C1150" s="123" t="s">
        <v>1062</v>
      </c>
      <c r="D1150" s="123" t="s">
        <v>1103</v>
      </c>
    </row>
    <row r="1151" spans="1:4" x14ac:dyDescent="0.15">
      <c r="A1151" s="123">
        <v>1957</v>
      </c>
      <c r="B1151" s="123">
        <v>9161102</v>
      </c>
      <c r="C1151" s="123" t="s">
        <v>1062</v>
      </c>
      <c r="D1151" s="123" t="s">
        <v>1072</v>
      </c>
    </row>
    <row r="1152" spans="1:4" x14ac:dyDescent="0.15">
      <c r="A1152" s="123">
        <v>1958</v>
      </c>
      <c r="B1152" s="123">
        <v>9161103</v>
      </c>
      <c r="C1152" s="123" t="s">
        <v>1062</v>
      </c>
      <c r="D1152" s="123" t="s">
        <v>482</v>
      </c>
    </row>
    <row r="1153" spans="1:4" x14ac:dyDescent="0.15">
      <c r="A1153" s="123">
        <v>1959</v>
      </c>
      <c r="B1153" s="123">
        <v>9161104</v>
      </c>
      <c r="C1153" s="123" t="s">
        <v>1062</v>
      </c>
      <c r="D1153" s="123" t="s">
        <v>1074</v>
      </c>
    </row>
    <row r="1154" spans="1:4" x14ac:dyDescent="0.15">
      <c r="A1154" s="123">
        <v>1960</v>
      </c>
      <c r="B1154" s="123">
        <v>9161105</v>
      </c>
      <c r="C1154" s="123" t="s">
        <v>1062</v>
      </c>
      <c r="D1154" s="123" t="s">
        <v>1134</v>
      </c>
    </row>
    <row r="1155" spans="1:4" x14ac:dyDescent="0.15">
      <c r="A1155" s="123">
        <v>1961</v>
      </c>
      <c r="B1155" s="123">
        <v>9161106</v>
      </c>
      <c r="C1155" s="123" t="s">
        <v>1062</v>
      </c>
      <c r="D1155" s="123" t="s">
        <v>1095</v>
      </c>
    </row>
    <row r="1156" spans="1:4" x14ac:dyDescent="0.15">
      <c r="A1156" s="123">
        <v>1962</v>
      </c>
      <c r="B1156" s="123">
        <v>9161107</v>
      </c>
      <c r="C1156" s="123" t="s">
        <v>1062</v>
      </c>
      <c r="D1156" s="123" t="s">
        <v>1113</v>
      </c>
    </row>
    <row r="1157" spans="1:4" x14ac:dyDescent="0.15">
      <c r="A1157" s="123">
        <v>1963</v>
      </c>
      <c r="B1157" s="123">
        <v>9161111</v>
      </c>
      <c r="C1157" s="123" t="s">
        <v>1062</v>
      </c>
      <c r="D1157" s="123" t="s">
        <v>1081</v>
      </c>
    </row>
    <row r="1158" spans="1:4" x14ac:dyDescent="0.15">
      <c r="A1158" s="123">
        <v>1964</v>
      </c>
      <c r="B1158" s="123">
        <v>9161112</v>
      </c>
      <c r="C1158" s="123" t="s">
        <v>1062</v>
      </c>
      <c r="D1158" s="123" t="s">
        <v>1114</v>
      </c>
    </row>
    <row r="1159" spans="1:4" x14ac:dyDescent="0.15">
      <c r="A1159" s="123">
        <v>1965</v>
      </c>
      <c r="B1159" s="123">
        <v>9161113</v>
      </c>
      <c r="C1159" s="123" t="s">
        <v>1062</v>
      </c>
      <c r="D1159" s="123" t="s">
        <v>1110</v>
      </c>
    </row>
    <row r="1160" spans="1:4" x14ac:dyDescent="0.15">
      <c r="A1160" s="123">
        <v>1966</v>
      </c>
      <c r="B1160" s="123">
        <v>9161114</v>
      </c>
      <c r="C1160" s="123" t="s">
        <v>1062</v>
      </c>
      <c r="D1160" s="123" t="s">
        <v>1068</v>
      </c>
    </row>
    <row r="1161" spans="1:4" x14ac:dyDescent="0.15">
      <c r="A1161" s="123">
        <v>1967</v>
      </c>
      <c r="B1161" s="123">
        <v>9161115</v>
      </c>
      <c r="C1161" s="123" t="s">
        <v>1062</v>
      </c>
      <c r="D1161" s="123" t="s">
        <v>1073</v>
      </c>
    </row>
    <row r="1162" spans="1:4" x14ac:dyDescent="0.15">
      <c r="A1162" s="123">
        <v>1968</v>
      </c>
      <c r="B1162" s="123">
        <v>9161116</v>
      </c>
      <c r="C1162" s="123" t="s">
        <v>1062</v>
      </c>
      <c r="D1162" s="123" t="s">
        <v>1084</v>
      </c>
    </row>
    <row r="1163" spans="1:4" x14ac:dyDescent="0.15">
      <c r="A1163" s="123">
        <v>1969</v>
      </c>
      <c r="B1163" s="123">
        <v>9161118</v>
      </c>
      <c r="C1163" s="123" t="s">
        <v>1062</v>
      </c>
      <c r="D1163" s="123" t="s">
        <v>1128</v>
      </c>
    </row>
    <row r="1164" spans="1:4" x14ac:dyDescent="0.15">
      <c r="A1164" s="123">
        <v>1970</v>
      </c>
      <c r="B1164" s="123">
        <v>9161133</v>
      </c>
      <c r="C1164" s="123" t="s">
        <v>1062</v>
      </c>
      <c r="D1164" s="123" t="s">
        <v>1115</v>
      </c>
    </row>
    <row r="1165" spans="1:4" x14ac:dyDescent="0.15">
      <c r="A1165" s="123">
        <v>1971</v>
      </c>
      <c r="B1165" s="123">
        <v>9161221</v>
      </c>
      <c r="C1165" s="123" t="s">
        <v>1062</v>
      </c>
      <c r="D1165" s="123" t="s">
        <v>432</v>
      </c>
    </row>
    <row r="1166" spans="1:4" x14ac:dyDescent="0.15">
      <c r="A1166" s="123">
        <v>1972</v>
      </c>
      <c r="B1166" s="123">
        <v>9161222</v>
      </c>
      <c r="C1166" s="123" t="s">
        <v>1062</v>
      </c>
      <c r="D1166" s="123" t="s">
        <v>1085</v>
      </c>
    </row>
    <row r="1167" spans="1:4" x14ac:dyDescent="0.15">
      <c r="A1167" s="123">
        <v>1973</v>
      </c>
      <c r="B1167" s="123">
        <v>9161223</v>
      </c>
      <c r="C1167" s="123" t="s">
        <v>1062</v>
      </c>
      <c r="D1167" s="123" t="s">
        <v>213</v>
      </c>
    </row>
    <row r="1168" spans="1:4" x14ac:dyDescent="0.15">
      <c r="A1168" s="123">
        <v>1974</v>
      </c>
      <c r="B1168" s="123">
        <v>9161224</v>
      </c>
      <c r="C1168" s="123" t="s">
        <v>1062</v>
      </c>
      <c r="D1168" s="123" t="s">
        <v>1063</v>
      </c>
    </row>
    <row r="1169" spans="1:4" x14ac:dyDescent="0.15">
      <c r="A1169" s="123">
        <v>1975</v>
      </c>
      <c r="B1169" s="123">
        <v>9161225</v>
      </c>
      <c r="C1169" s="123" t="s">
        <v>1062</v>
      </c>
      <c r="D1169" s="123" t="s">
        <v>1127</v>
      </c>
    </row>
    <row r="1170" spans="1:4" x14ac:dyDescent="0.15">
      <c r="A1170" s="123">
        <v>1976</v>
      </c>
      <c r="B1170" s="123">
        <v>9161231</v>
      </c>
      <c r="C1170" s="123" t="s">
        <v>1062</v>
      </c>
      <c r="D1170" s="123" t="s">
        <v>1076</v>
      </c>
    </row>
    <row r="1171" spans="1:4" x14ac:dyDescent="0.15">
      <c r="A1171" s="123">
        <v>1977</v>
      </c>
      <c r="B1171" s="123">
        <v>9161232</v>
      </c>
      <c r="C1171" s="123" t="s">
        <v>1062</v>
      </c>
      <c r="D1171" s="123" t="s">
        <v>1094</v>
      </c>
    </row>
    <row r="1172" spans="1:4" x14ac:dyDescent="0.15">
      <c r="A1172" s="123">
        <v>1978</v>
      </c>
      <c r="B1172" s="123">
        <v>9161233</v>
      </c>
      <c r="C1172" s="123" t="s">
        <v>1062</v>
      </c>
      <c r="D1172" s="123" t="s">
        <v>1075</v>
      </c>
    </row>
    <row r="1173" spans="1:4" x14ac:dyDescent="0.15">
      <c r="A1173" s="123">
        <v>1979</v>
      </c>
      <c r="B1173" s="123">
        <v>9161234</v>
      </c>
      <c r="C1173" s="123" t="s">
        <v>1062</v>
      </c>
      <c r="D1173" s="123" t="s">
        <v>1018</v>
      </c>
    </row>
    <row r="1174" spans="1:4" x14ac:dyDescent="0.15">
      <c r="A1174" s="123">
        <v>1980</v>
      </c>
      <c r="B1174" s="123">
        <v>9161235</v>
      </c>
      <c r="C1174" s="123" t="s">
        <v>1062</v>
      </c>
      <c r="D1174" s="123" t="s">
        <v>1078</v>
      </c>
    </row>
    <row r="1175" spans="1:4" x14ac:dyDescent="0.15">
      <c r="A1175" s="123">
        <v>1981</v>
      </c>
      <c r="B1175" s="123">
        <v>9161236</v>
      </c>
      <c r="C1175" s="123" t="s">
        <v>1062</v>
      </c>
      <c r="D1175" s="123" t="s">
        <v>1121</v>
      </c>
    </row>
    <row r="1176" spans="1:4" x14ac:dyDescent="0.15">
      <c r="A1176" s="123">
        <v>1982</v>
      </c>
      <c r="B1176" s="123">
        <v>9161237</v>
      </c>
      <c r="C1176" s="123" t="s">
        <v>1062</v>
      </c>
      <c r="D1176" s="123" t="s">
        <v>1086</v>
      </c>
    </row>
    <row r="1177" spans="1:4" x14ac:dyDescent="0.15">
      <c r="A1177" s="123">
        <v>1983</v>
      </c>
      <c r="B1177" s="123">
        <v>9170001</v>
      </c>
      <c r="C1177" s="123" t="s">
        <v>672</v>
      </c>
      <c r="D1177" s="123" t="s">
        <v>792</v>
      </c>
    </row>
    <row r="1178" spans="1:4" x14ac:dyDescent="0.15">
      <c r="A1178" s="123">
        <v>1986</v>
      </c>
      <c r="B1178" s="123">
        <v>9170003</v>
      </c>
      <c r="C1178" s="123" t="s">
        <v>672</v>
      </c>
      <c r="D1178" s="123" t="s">
        <v>723</v>
      </c>
    </row>
    <row r="1179" spans="1:4" x14ac:dyDescent="0.15">
      <c r="A1179" s="123">
        <v>1990</v>
      </c>
      <c r="B1179" s="123">
        <v>9170005</v>
      </c>
      <c r="C1179" s="123" t="s">
        <v>672</v>
      </c>
      <c r="D1179" s="123" t="s">
        <v>681</v>
      </c>
    </row>
    <row r="1180" spans="1:4" x14ac:dyDescent="0.15">
      <c r="A1180" s="123">
        <v>1991</v>
      </c>
      <c r="B1180" s="123">
        <v>9170006</v>
      </c>
      <c r="C1180" s="123" t="s">
        <v>672</v>
      </c>
      <c r="D1180" s="123" t="s">
        <v>744</v>
      </c>
    </row>
    <row r="1181" spans="1:4" x14ac:dyDescent="0.15">
      <c r="A1181" s="123">
        <v>1994</v>
      </c>
      <c r="B1181" s="123">
        <v>9170008</v>
      </c>
      <c r="C1181" s="123" t="s">
        <v>672</v>
      </c>
      <c r="D1181" s="123" t="s">
        <v>756</v>
      </c>
    </row>
    <row r="1182" spans="1:4" x14ac:dyDescent="0.15">
      <c r="A1182" s="123">
        <v>1995</v>
      </c>
      <c r="B1182" s="123">
        <v>9170011</v>
      </c>
      <c r="C1182" s="123" t="s">
        <v>672</v>
      </c>
      <c r="D1182" s="123" t="s">
        <v>776</v>
      </c>
    </row>
    <row r="1183" spans="1:4" x14ac:dyDescent="0.15">
      <c r="A1183" s="123">
        <v>1996</v>
      </c>
      <c r="B1183" s="123">
        <v>9170012</v>
      </c>
      <c r="C1183" s="123" t="s">
        <v>672</v>
      </c>
      <c r="D1183" s="123" t="s">
        <v>737</v>
      </c>
    </row>
    <row r="1184" spans="1:4" x14ac:dyDescent="0.15">
      <c r="A1184" s="123">
        <v>1997</v>
      </c>
      <c r="B1184" s="123">
        <v>9170013</v>
      </c>
      <c r="C1184" s="123" t="s">
        <v>672</v>
      </c>
      <c r="D1184" s="123" t="s">
        <v>766</v>
      </c>
    </row>
    <row r="1185" spans="1:4" x14ac:dyDescent="0.15">
      <c r="A1185" s="123">
        <v>2000</v>
      </c>
      <c r="B1185" s="123">
        <v>9170015</v>
      </c>
      <c r="C1185" s="123" t="s">
        <v>672</v>
      </c>
      <c r="D1185" s="123" t="s">
        <v>738</v>
      </c>
    </row>
    <row r="1186" spans="1:4" x14ac:dyDescent="0.15">
      <c r="A1186" s="123">
        <v>2001</v>
      </c>
      <c r="B1186" s="123">
        <v>9170016</v>
      </c>
      <c r="C1186" s="123" t="s">
        <v>672</v>
      </c>
      <c r="D1186" s="123" t="s">
        <v>769</v>
      </c>
    </row>
    <row r="1187" spans="1:4" x14ac:dyDescent="0.15">
      <c r="A1187" s="123">
        <v>2010</v>
      </c>
      <c r="B1187" s="123">
        <v>9170022</v>
      </c>
      <c r="C1187" s="123" t="s">
        <v>672</v>
      </c>
      <c r="D1187" s="123" t="s">
        <v>729</v>
      </c>
    </row>
    <row r="1188" spans="1:4" x14ac:dyDescent="0.15">
      <c r="A1188" s="123">
        <v>2011</v>
      </c>
      <c r="B1188" s="123">
        <v>9170023</v>
      </c>
      <c r="C1188" s="123" t="s">
        <v>672</v>
      </c>
      <c r="D1188" s="123" t="s">
        <v>794</v>
      </c>
    </row>
    <row r="1189" spans="1:4" x14ac:dyDescent="0.15">
      <c r="A1189" s="123">
        <v>2012</v>
      </c>
      <c r="B1189" s="123">
        <v>9170024</v>
      </c>
      <c r="C1189" s="123" t="s">
        <v>672</v>
      </c>
      <c r="D1189" s="123" t="s">
        <v>807</v>
      </c>
    </row>
    <row r="1190" spans="1:4" x14ac:dyDescent="0.15">
      <c r="A1190" s="123">
        <v>2013</v>
      </c>
      <c r="B1190" s="123">
        <v>9170025</v>
      </c>
      <c r="C1190" s="123" t="s">
        <v>672</v>
      </c>
      <c r="D1190" s="123" t="s">
        <v>586</v>
      </c>
    </row>
    <row r="1191" spans="1:4" x14ac:dyDescent="0.15">
      <c r="A1191" s="123">
        <v>2014</v>
      </c>
      <c r="B1191" s="123">
        <v>9170026</v>
      </c>
      <c r="C1191" s="123" t="s">
        <v>672</v>
      </c>
      <c r="D1191" s="123" t="s">
        <v>765</v>
      </c>
    </row>
    <row r="1192" spans="1:4" x14ac:dyDescent="0.15">
      <c r="A1192" s="123">
        <v>2017</v>
      </c>
      <c r="B1192" s="123">
        <v>9170028</v>
      </c>
      <c r="C1192" s="123" t="s">
        <v>672</v>
      </c>
      <c r="D1192" s="123" t="s">
        <v>782</v>
      </c>
    </row>
    <row r="1193" spans="1:4" x14ac:dyDescent="0.15">
      <c r="A1193" s="123">
        <v>2018</v>
      </c>
      <c r="B1193" s="123">
        <v>9170031</v>
      </c>
      <c r="C1193" s="123" t="s">
        <v>672</v>
      </c>
      <c r="D1193" s="123" t="s">
        <v>802</v>
      </c>
    </row>
    <row r="1194" spans="1:4" x14ac:dyDescent="0.15">
      <c r="A1194" s="123">
        <v>2019</v>
      </c>
      <c r="B1194" s="123">
        <v>9170032</v>
      </c>
      <c r="C1194" s="123" t="s">
        <v>672</v>
      </c>
      <c r="D1194" s="123" t="s">
        <v>695</v>
      </c>
    </row>
    <row r="1195" spans="1:4" x14ac:dyDescent="0.15">
      <c r="A1195" s="123">
        <v>2020</v>
      </c>
      <c r="B1195" s="123">
        <v>9170033</v>
      </c>
      <c r="C1195" s="123" t="s">
        <v>672</v>
      </c>
      <c r="D1195" s="123" t="s">
        <v>758</v>
      </c>
    </row>
    <row r="1196" spans="1:4" x14ac:dyDescent="0.15">
      <c r="A1196" s="123">
        <v>2021</v>
      </c>
      <c r="B1196" s="123">
        <v>9170034</v>
      </c>
      <c r="C1196" s="123" t="s">
        <v>672</v>
      </c>
      <c r="D1196" s="123" t="s">
        <v>693</v>
      </c>
    </row>
    <row r="1197" spans="1:4" x14ac:dyDescent="0.15">
      <c r="A1197" s="123">
        <v>2022</v>
      </c>
      <c r="B1197" s="123">
        <v>9170035</v>
      </c>
      <c r="C1197" s="123" t="s">
        <v>672</v>
      </c>
      <c r="D1197" s="123" t="s">
        <v>736</v>
      </c>
    </row>
    <row r="1198" spans="1:4" x14ac:dyDescent="0.15">
      <c r="A1198" s="123">
        <v>2031</v>
      </c>
      <c r="B1198" s="123">
        <v>9170041</v>
      </c>
      <c r="C1198" s="123" t="s">
        <v>672</v>
      </c>
      <c r="D1198" s="123" t="s">
        <v>674</v>
      </c>
    </row>
    <row r="1199" spans="1:4" x14ac:dyDescent="0.15">
      <c r="A1199" s="123">
        <v>2032</v>
      </c>
      <c r="B1199" s="123">
        <v>9170042</v>
      </c>
      <c r="C1199" s="123" t="s">
        <v>672</v>
      </c>
      <c r="D1199" s="123" t="s">
        <v>788</v>
      </c>
    </row>
    <row r="1200" spans="1:4" x14ac:dyDescent="0.15">
      <c r="A1200" s="123">
        <v>2033</v>
      </c>
      <c r="B1200" s="123">
        <v>9170043</v>
      </c>
      <c r="C1200" s="123" t="s">
        <v>672</v>
      </c>
      <c r="D1200" s="123" t="s">
        <v>779</v>
      </c>
    </row>
    <row r="1201" spans="1:4" x14ac:dyDescent="0.15">
      <c r="A1201" s="123">
        <v>2041</v>
      </c>
      <c r="B1201" s="123">
        <v>9170046</v>
      </c>
      <c r="C1201" s="123" t="s">
        <v>672</v>
      </c>
      <c r="D1201" s="123" t="s">
        <v>694</v>
      </c>
    </row>
    <row r="1202" spans="1:4" x14ac:dyDescent="0.15">
      <c r="A1202" s="123">
        <v>2042</v>
      </c>
      <c r="B1202" s="123">
        <v>9170047</v>
      </c>
      <c r="C1202" s="123" t="s">
        <v>672</v>
      </c>
      <c r="D1202" s="123" t="s">
        <v>741</v>
      </c>
    </row>
    <row r="1203" spans="1:4" x14ac:dyDescent="0.15">
      <c r="A1203" s="123">
        <v>2043</v>
      </c>
      <c r="B1203" s="123">
        <v>9170051</v>
      </c>
      <c r="C1203" s="123" t="s">
        <v>672</v>
      </c>
      <c r="D1203" s="123" t="s">
        <v>711</v>
      </c>
    </row>
    <row r="1204" spans="1:4" x14ac:dyDescent="0.15">
      <c r="A1204" s="123">
        <v>2044</v>
      </c>
      <c r="B1204" s="123">
        <v>9170052</v>
      </c>
      <c r="C1204" s="123" t="s">
        <v>672</v>
      </c>
      <c r="D1204" s="123" t="s">
        <v>703</v>
      </c>
    </row>
    <row r="1205" spans="1:4" x14ac:dyDescent="0.15">
      <c r="A1205" s="123">
        <v>2045</v>
      </c>
      <c r="B1205" s="123">
        <v>9170053</v>
      </c>
      <c r="C1205" s="123" t="s">
        <v>672</v>
      </c>
      <c r="D1205" s="123" t="s">
        <v>702</v>
      </c>
    </row>
    <row r="1206" spans="1:4" x14ac:dyDescent="0.15">
      <c r="A1206" s="123">
        <v>2046</v>
      </c>
      <c r="B1206" s="123">
        <v>9170054</v>
      </c>
      <c r="C1206" s="123" t="s">
        <v>672</v>
      </c>
      <c r="D1206" s="123" t="s">
        <v>793</v>
      </c>
    </row>
    <row r="1207" spans="1:4" x14ac:dyDescent="0.15">
      <c r="A1207" s="123">
        <v>2047</v>
      </c>
      <c r="B1207" s="123">
        <v>9170055</v>
      </c>
      <c r="C1207" s="123" t="s">
        <v>672</v>
      </c>
      <c r="D1207" s="123" t="s">
        <v>697</v>
      </c>
    </row>
    <row r="1208" spans="1:4" x14ac:dyDescent="0.15">
      <c r="A1208" s="123">
        <v>2048</v>
      </c>
      <c r="B1208" s="123">
        <v>9170056</v>
      </c>
      <c r="C1208" s="123" t="s">
        <v>672</v>
      </c>
      <c r="D1208" s="123" t="s">
        <v>701</v>
      </c>
    </row>
    <row r="1209" spans="1:4" x14ac:dyDescent="0.15">
      <c r="A1209" s="123">
        <v>2049</v>
      </c>
      <c r="B1209" s="123">
        <v>9170057</v>
      </c>
      <c r="C1209" s="123" t="s">
        <v>672</v>
      </c>
      <c r="D1209" s="123" t="s">
        <v>698</v>
      </c>
    </row>
    <row r="1210" spans="1:4" x14ac:dyDescent="0.15">
      <c r="A1210" s="123">
        <v>2050</v>
      </c>
      <c r="B1210" s="123">
        <v>9170058</v>
      </c>
      <c r="C1210" s="123" t="s">
        <v>672</v>
      </c>
      <c r="D1210" s="123" t="s">
        <v>705</v>
      </c>
    </row>
    <row r="1211" spans="1:4" x14ac:dyDescent="0.15">
      <c r="A1211" s="123">
        <v>2051</v>
      </c>
      <c r="B1211" s="123">
        <v>9170059</v>
      </c>
      <c r="C1211" s="123" t="s">
        <v>672</v>
      </c>
      <c r="D1211" s="123" t="s">
        <v>707</v>
      </c>
    </row>
    <row r="1212" spans="1:4" x14ac:dyDescent="0.15">
      <c r="A1212" s="123">
        <v>2052</v>
      </c>
      <c r="B1212" s="123">
        <v>9170061</v>
      </c>
      <c r="C1212" s="123" t="s">
        <v>672</v>
      </c>
      <c r="D1212" s="123" t="s">
        <v>717</v>
      </c>
    </row>
    <row r="1213" spans="1:4" x14ac:dyDescent="0.15">
      <c r="A1213" s="123">
        <v>2053</v>
      </c>
      <c r="B1213" s="123">
        <v>9170062</v>
      </c>
      <c r="C1213" s="123" t="s">
        <v>672</v>
      </c>
      <c r="D1213" s="123" t="s">
        <v>700</v>
      </c>
    </row>
    <row r="1214" spans="1:4" x14ac:dyDescent="0.15">
      <c r="A1214" s="123">
        <v>2054</v>
      </c>
      <c r="B1214" s="123">
        <v>9170063</v>
      </c>
      <c r="C1214" s="123" t="s">
        <v>672</v>
      </c>
      <c r="D1214" s="123" t="s">
        <v>709</v>
      </c>
    </row>
    <row r="1215" spans="1:4" x14ac:dyDescent="0.15">
      <c r="A1215" s="123">
        <v>2055</v>
      </c>
      <c r="B1215" s="123">
        <v>9170064</v>
      </c>
      <c r="C1215" s="123" t="s">
        <v>672</v>
      </c>
      <c r="D1215" s="123" t="s">
        <v>716</v>
      </c>
    </row>
    <row r="1216" spans="1:4" x14ac:dyDescent="0.15">
      <c r="A1216" s="123">
        <v>2056</v>
      </c>
      <c r="B1216" s="123">
        <v>9170065</v>
      </c>
      <c r="C1216" s="123" t="s">
        <v>672</v>
      </c>
      <c r="D1216" s="123" t="s">
        <v>714</v>
      </c>
    </row>
    <row r="1217" spans="1:4" x14ac:dyDescent="0.15">
      <c r="A1217" s="123">
        <v>2057</v>
      </c>
      <c r="B1217" s="123">
        <v>9170066</v>
      </c>
      <c r="C1217" s="123" t="s">
        <v>672</v>
      </c>
      <c r="D1217" s="123" t="s">
        <v>706</v>
      </c>
    </row>
    <row r="1218" spans="1:4" x14ac:dyDescent="0.15">
      <c r="A1218" s="123">
        <v>2058</v>
      </c>
      <c r="B1218" s="123">
        <v>9170067</v>
      </c>
      <c r="C1218" s="123" t="s">
        <v>672</v>
      </c>
      <c r="D1218" s="123" t="s">
        <v>704</v>
      </c>
    </row>
    <row r="1219" spans="1:4" x14ac:dyDescent="0.15">
      <c r="A1219" s="123">
        <v>2059</v>
      </c>
      <c r="B1219" s="123">
        <v>9170068</v>
      </c>
      <c r="C1219" s="123" t="s">
        <v>672</v>
      </c>
      <c r="D1219" s="123" t="s">
        <v>719</v>
      </c>
    </row>
    <row r="1220" spans="1:4" x14ac:dyDescent="0.15">
      <c r="A1220" s="123">
        <v>2060</v>
      </c>
      <c r="B1220" s="123">
        <v>9170069</v>
      </c>
      <c r="C1220" s="123" t="s">
        <v>672</v>
      </c>
      <c r="D1220" s="123" t="s">
        <v>712</v>
      </c>
    </row>
    <row r="1221" spans="1:4" x14ac:dyDescent="0.15">
      <c r="A1221" s="123">
        <v>2061</v>
      </c>
      <c r="B1221" s="123">
        <v>9170071</v>
      </c>
      <c r="C1221" s="123" t="s">
        <v>672</v>
      </c>
      <c r="D1221" s="123" t="s">
        <v>683</v>
      </c>
    </row>
    <row r="1222" spans="1:4" x14ac:dyDescent="0.15">
      <c r="A1222" s="123">
        <v>2064</v>
      </c>
      <c r="B1222" s="123">
        <v>9170073</v>
      </c>
      <c r="C1222" s="123" t="s">
        <v>672</v>
      </c>
      <c r="D1222" s="123" t="s">
        <v>804</v>
      </c>
    </row>
    <row r="1223" spans="1:4" x14ac:dyDescent="0.15">
      <c r="A1223" s="123">
        <v>2065</v>
      </c>
      <c r="B1223" s="123">
        <v>9170074</v>
      </c>
      <c r="C1223" s="123" t="s">
        <v>672</v>
      </c>
      <c r="D1223" s="123" t="s">
        <v>783</v>
      </c>
    </row>
    <row r="1224" spans="1:4" x14ac:dyDescent="0.15">
      <c r="A1224" s="123">
        <v>2066</v>
      </c>
      <c r="B1224" s="123">
        <v>9170075</v>
      </c>
      <c r="C1224" s="123" t="s">
        <v>672</v>
      </c>
      <c r="D1224" s="123" t="s">
        <v>799</v>
      </c>
    </row>
    <row r="1225" spans="1:4" x14ac:dyDescent="0.15">
      <c r="A1225" s="123">
        <v>2067</v>
      </c>
      <c r="B1225" s="123">
        <v>9170076</v>
      </c>
      <c r="C1225" s="123" t="s">
        <v>672</v>
      </c>
      <c r="D1225" s="123" t="s">
        <v>803</v>
      </c>
    </row>
    <row r="1226" spans="1:4" x14ac:dyDescent="0.15">
      <c r="A1226" s="123">
        <v>2068</v>
      </c>
      <c r="B1226" s="123">
        <v>9170077</v>
      </c>
      <c r="C1226" s="123" t="s">
        <v>672</v>
      </c>
      <c r="D1226" s="123" t="s">
        <v>687</v>
      </c>
    </row>
    <row r="1227" spans="1:4" x14ac:dyDescent="0.15">
      <c r="A1227" s="123">
        <v>2069</v>
      </c>
      <c r="B1227" s="123">
        <v>9170078</v>
      </c>
      <c r="C1227" s="123" t="s">
        <v>672</v>
      </c>
      <c r="D1227" s="123" t="s">
        <v>690</v>
      </c>
    </row>
    <row r="1228" spans="1:4" x14ac:dyDescent="0.15">
      <c r="A1228" s="123">
        <v>2073</v>
      </c>
      <c r="B1228" s="123">
        <v>9170082</v>
      </c>
      <c r="C1228" s="123" t="s">
        <v>672</v>
      </c>
      <c r="D1228" s="123" t="s">
        <v>718</v>
      </c>
    </row>
    <row r="1229" spans="1:4" x14ac:dyDescent="0.15">
      <c r="A1229" s="123">
        <v>2074</v>
      </c>
      <c r="B1229" s="123">
        <v>9170083</v>
      </c>
      <c r="C1229" s="123" t="s">
        <v>672</v>
      </c>
      <c r="D1229" s="123" t="s">
        <v>708</v>
      </c>
    </row>
    <row r="1230" spans="1:4" x14ac:dyDescent="0.15">
      <c r="A1230" s="123">
        <v>2075</v>
      </c>
      <c r="B1230" s="123">
        <v>9170084</v>
      </c>
      <c r="C1230" s="123" t="s">
        <v>672</v>
      </c>
      <c r="D1230" s="123" t="s">
        <v>720</v>
      </c>
    </row>
    <row r="1231" spans="1:4" x14ac:dyDescent="0.15">
      <c r="A1231" s="123">
        <v>2076</v>
      </c>
      <c r="B1231" s="123">
        <v>9170085</v>
      </c>
      <c r="C1231" s="123" t="s">
        <v>672</v>
      </c>
      <c r="D1231" s="123" t="s">
        <v>699</v>
      </c>
    </row>
    <row r="1232" spans="1:4" x14ac:dyDescent="0.15">
      <c r="A1232" s="123">
        <v>2079</v>
      </c>
      <c r="B1232" s="123">
        <v>9170087</v>
      </c>
      <c r="C1232" s="123" t="s">
        <v>672</v>
      </c>
      <c r="D1232" s="123" t="s">
        <v>713</v>
      </c>
    </row>
    <row r="1233" spans="1:4" x14ac:dyDescent="0.15">
      <c r="A1233" s="123">
        <v>2080</v>
      </c>
      <c r="B1233" s="123">
        <v>9170088</v>
      </c>
      <c r="C1233" s="123" t="s">
        <v>672</v>
      </c>
      <c r="D1233" s="123" t="s">
        <v>715</v>
      </c>
    </row>
    <row r="1234" spans="1:4" x14ac:dyDescent="0.15">
      <c r="A1234" s="123">
        <v>2081</v>
      </c>
      <c r="B1234" s="123">
        <v>9170091</v>
      </c>
      <c r="C1234" s="123" t="s">
        <v>672</v>
      </c>
      <c r="D1234" s="123" t="s">
        <v>780</v>
      </c>
    </row>
    <row r="1235" spans="1:4" x14ac:dyDescent="0.15">
      <c r="A1235" s="123">
        <v>2089</v>
      </c>
      <c r="B1235" s="123">
        <v>9170094</v>
      </c>
      <c r="C1235" s="123" t="s">
        <v>672</v>
      </c>
      <c r="D1235" s="123" t="s">
        <v>497</v>
      </c>
    </row>
    <row r="1236" spans="1:4" x14ac:dyDescent="0.15">
      <c r="A1236" s="123">
        <v>2094</v>
      </c>
      <c r="B1236" s="123">
        <v>9170097</v>
      </c>
      <c r="C1236" s="123" t="s">
        <v>672</v>
      </c>
      <c r="D1236" s="123" t="s">
        <v>796</v>
      </c>
    </row>
    <row r="1237" spans="1:4" x14ac:dyDescent="0.15">
      <c r="A1237" s="123">
        <v>2095</v>
      </c>
      <c r="B1237" s="123">
        <v>9170101</v>
      </c>
      <c r="C1237" s="123" t="s">
        <v>672</v>
      </c>
      <c r="D1237" s="123" t="s">
        <v>763</v>
      </c>
    </row>
    <row r="1238" spans="1:4" x14ac:dyDescent="0.15">
      <c r="A1238" s="123">
        <v>2096</v>
      </c>
      <c r="B1238" s="123">
        <v>9170102</v>
      </c>
      <c r="C1238" s="123" t="s">
        <v>672</v>
      </c>
      <c r="D1238" s="123" t="s">
        <v>801</v>
      </c>
    </row>
    <row r="1239" spans="1:4" x14ac:dyDescent="0.15">
      <c r="A1239" s="123">
        <v>2097</v>
      </c>
      <c r="B1239" s="123">
        <v>9170103</v>
      </c>
      <c r="C1239" s="123" t="s">
        <v>672</v>
      </c>
      <c r="D1239" s="123" t="s">
        <v>747</v>
      </c>
    </row>
    <row r="1240" spans="1:4" x14ac:dyDescent="0.15">
      <c r="A1240" s="123">
        <v>2098</v>
      </c>
      <c r="B1240" s="123">
        <v>9170104</v>
      </c>
      <c r="C1240" s="123" t="s">
        <v>672</v>
      </c>
      <c r="D1240" s="123" t="s">
        <v>684</v>
      </c>
    </row>
    <row r="1241" spans="1:4" x14ac:dyDescent="0.15">
      <c r="A1241" s="123">
        <v>2099</v>
      </c>
      <c r="B1241" s="123">
        <v>9170105</v>
      </c>
      <c r="C1241" s="123" t="s">
        <v>672</v>
      </c>
      <c r="D1241" s="123" t="s">
        <v>675</v>
      </c>
    </row>
    <row r="1242" spans="1:4" x14ac:dyDescent="0.15">
      <c r="A1242" s="123">
        <v>2100</v>
      </c>
      <c r="B1242" s="123">
        <v>9170106</v>
      </c>
      <c r="C1242" s="123" t="s">
        <v>672</v>
      </c>
      <c r="D1242" s="123" t="s">
        <v>676</v>
      </c>
    </row>
    <row r="1243" spans="1:4" x14ac:dyDescent="0.15">
      <c r="A1243" s="123">
        <v>2101</v>
      </c>
      <c r="B1243" s="123">
        <v>9170107</v>
      </c>
      <c r="C1243" s="123" t="s">
        <v>672</v>
      </c>
      <c r="D1243" s="123" t="s">
        <v>742</v>
      </c>
    </row>
    <row r="1244" spans="1:4" x14ac:dyDescent="0.15">
      <c r="A1244" s="123">
        <v>2102</v>
      </c>
      <c r="B1244" s="123">
        <v>9170111</v>
      </c>
      <c r="C1244" s="123" t="s">
        <v>672</v>
      </c>
      <c r="D1244" s="123" t="s">
        <v>778</v>
      </c>
    </row>
    <row r="1245" spans="1:4" x14ac:dyDescent="0.15">
      <c r="A1245" s="123">
        <v>2103</v>
      </c>
      <c r="B1245" s="123">
        <v>9170112</v>
      </c>
      <c r="C1245" s="123" t="s">
        <v>672</v>
      </c>
      <c r="D1245" s="123" t="s">
        <v>722</v>
      </c>
    </row>
    <row r="1246" spans="1:4" x14ac:dyDescent="0.15">
      <c r="A1246" s="123">
        <v>2104</v>
      </c>
      <c r="B1246" s="123">
        <v>9170113</v>
      </c>
      <c r="C1246" s="123" t="s">
        <v>672</v>
      </c>
      <c r="D1246" s="123" t="s">
        <v>686</v>
      </c>
    </row>
    <row r="1247" spans="1:4" x14ac:dyDescent="0.15">
      <c r="A1247" s="123">
        <v>2105</v>
      </c>
      <c r="B1247" s="123">
        <v>9170114</v>
      </c>
      <c r="C1247" s="123" t="s">
        <v>672</v>
      </c>
      <c r="D1247" s="123" t="s">
        <v>806</v>
      </c>
    </row>
    <row r="1248" spans="1:4" x14ac:dyDescent="0.15">
      <c r="A1248" s="123">
        <v>2106</v>
      </c>
      <c r="B1248" s="123">
        <v>9170115</v>
      </c>
      <c r="C1248" s="123" t="s">
        <v>672</v>
      </c>
      <c r="D1248" s="123" t="s">
        <v>795</v>
      </c>
    </row>
    <row r="1249" spans="1:4" x14ac:dyDescent="0.15">
      <c r="A1249" s="123">
        <v>2107</v>
      </c>
      <c r="B1249" s="123">
        <v>9170116</v>
      </c>
      <c r="C1249" s="123" t="s">
        <v>672</v>
      </c>
      <c r="D1249" s="123" t="s">
        <v>724</v>
      </c>
    </row>
    <row r="1250" spans="1:4" x14ac:dyDescent="0.15">
      <c r="A1250" s="123">
        <v>2108</v>
      </c>
      <c r="B1250" s="123">
        <v>9170117</v>
      </c>
      <c r="C1250" s="123" t="s">
        <v>672</v>
      </c>
      <c r="D1250" s="123" t="s">
        <v>771</v>
      </c>
    </row>
    <row r="1251" spans="1:4" x14ac:dyDescent="0.15">
      <c r="A1251" s="123">
        <v>2109</v>
      </c>
      <c r="B1251" s="123">
        <v>9170221</v>
      </c>
      <c r="C1251" s="123" t="s">
        <v>672</v>
      </c>
      <c r="D1251" s="123" t="s">
        <v>689</v>
      </c>
    </row>
    <row r="1252" spans="1:4" x14ac:dyDescent="0.15">
      <c r="A1252" s="123">
        <v>2110</v>
      </c>
      <c r="B1252" s="123">
        <v>9170222</v>
      </c>
      <c r="C1252" s="123" t="s">
        <v>672</v>
      </c>
      <c r="D1252" s="123" t="s">
        <v>347</v>
      </c>
    </row>
    <row r="1253" spans="1:4" x14ac:dyDescent="0.15">
      <c r="A1253" s="123">
        <v>2113</v>
      </c>
      <c r="B1253" s="123">
        <v>9170224</v>
      </c>
      <c r="C1253" s="123" t="s">
        <v>672</v>
      </c>
      <c r="D1253" s="123" t="s">
        <v>764</v>
      </c>
    </row>
    <row r="1254" spans="1:4" x14ac:dyDescent="0.15">
      <c r="A1254" s="123">
        <v>2114</v>
      </c>
      <c r="B1254" s="123">
        <v>9170225</v>
      </c>
      <c r="C1254" s="123" t="s">
        <v>672</v>
      </c>
      <c r="D1254" s="123" t="s">
        <v>797</v>
      </c>
    </row>
    <row r="1255" spans="1:4" x14ac:dyDescent="0.15">
      <c r="A1255" s="123">
        <v>2115</v>
      </c>
      <c r="B1255" s="123">
        <v>9170226</v>
      </c>
      <c r="C1255" s="123" t="s">
        <v>672</v>
      </c>
      <c r="D1255" s="123" t="s">
        <v>789</v>
      </c>
    </row>
    <row r="1256" spans="1:4" x14ac:dyDescent="0.15">
      <c r="A1256" s="123">
        <v>2116</v>
      </c>
      <c r="B1256" s="123">
        <v>9170231</v>
      </c>
      <c r="C1256" s="123" t="s">
        <v>672</v>
      </c>
      <c r="D1256" s="123" t="s">
        <v>743</v>
      </c>
    </row>
    <row r="1257" spans="1:4" x14ac:dyDescent="0.15">
      <c r="A1257" s="123">
        <v>2117</v>
      </c>
      <c r="B1257" s="123">
        <v>9170232</v>
      </c>
      <c r="C1257" s="123" t="s">
        <v>672</v>
      </c>
      <c r="D1257" s="123" t="s">
        <v>770</v>
      </c>
    </row>
    <row r="1258" spans="1:4" x14ac:dyDescent="0.15">
      <c r="A1258" s="123">
        <v>2118</v>
      </c>
      <c r="B1258" s="123">
        <v>9170233</v>
      </c>
      <c r="C1258" s="123" t="s">
        <v>672</v>
      </c>
      <c r="D1258" s="123" t="s">
        <v>759</v>
      </c>
    </row>
    <row r="1259" spans="1:4" x14ac:dyDescent="0.15">
      <c r="A1259" s="123">
        <v>2119</v>
      </c>
      <c r="B1259" s="123">
        <v>9170234</v>
      </c>
      <c r="C1259" s="123" t="s">
        <v>672</v>
      </c>
      <c r="D1259" s="123" t="s">
        <v>685</v>
      </c>
    </row>
    <row r="1260" spans="1:4" x14ac:dyDescent="0.15">
      <c r="A1260" s="123">
        <v>2120</v>
      </c>
      <c r="B1260" s="123">
        <v>9170235</v>
      </c>
      <c r="C1260" s="123" t="s">
        <v>672</v>
      </c>
      <c r="D1260" s="123" t="s">
        <v>748</v>
      </c>
    </row>
    <row r="1261" spans="1:4" x14ac:dyDescent="0.15">
      <c r="A1261" s="123">
        <v>2121</v>
      </c>
      <c r="B1261" s="123">
        <v>9170236</v>
      </c>
      <c r="C1261" s="123" t="s">
        <v>672</v>
      </c>
      <c r="D1261" s="123" t="s">
        <v>746</v>
      </c>
    </row>
    <row r="1262" spans="1:4" x14ac:dyDescent="0.15">
      <c r="A1262" s="123">
        <v>2122</v>
      </c>
      <c r="B1262" s="123">
        <v>9170237</v>
      </c>
      <c r="C1262" s="123" t="s">
        <v>672</v>
      </c>
      <c r="D1262" s="123" t="s">
        <v>523</v>
      </c>
    </row>
    <row r="1263" spans="1:4" x14ac:dyDescent="0.15">
      <c r="A1263" s="123">
        <v>2123</v>
      </c>
      <c r="B1263" s="123">
        <v>9170238</v>
      </c>
      <c r="C1263" s="123" t="s">
        <v>672</v>
      </c>
      <c r="D1263" s="123" t="s">
        <v>558</v>
      </c>
    </row>
    <row r="1264" spans="1:4" x14ac:dyDescent="0.15">
      <c r="A1264" s="123">
        <v>2142</v>
      </c>
      <c r="B1264" s="123">
        <v>9170243</v>
      </c>
      <c r="C1264" s="123" t="s">
        <v>672</v>
      </c>
      <c r="D1264" s="123" t="s">
        <v>805</v>
      </c>
    </row>
    <row r="1265" spans="1:4" x14ac:dyDescent="0.15">
      <c r="A1265" s="123">
        <v>2143</v>
      </c>
      <c r="B1265" s="123">
        <v>9170244</v>
      </c>
      <c r="C1265" s="123" t="s">
        <v>672</v>
      </c>
      <c r="D1265" s="123" t="s">
        <v>755</v>
      </c>
    </row>
    <row r="1266" spans="1:4" x14ac:dyDescent="0.15">
      <c r="A1266" s="123">
        <v>2144</v>
      </c>
      <c r="B1266" s="123">
        <v>9170245</v>
      </c>
      <c r="C1266" s="123" t="s">
        <v>672</v>
      </c>
      <c r="D1266" s="123" t="s">
        <v>768</v>
      </c>
    </row>
    <row r="1267" spans="1:4" x14ac:dyDescent="0.15">
      <c r="A1267" s="123">
        <v>2145</v>
      </c>
      <c r="B1267" s="123">
        <v>9170246</v>
      </c>
      <c r="C1267" s="123" t="s">
        <v>672</v>
      </c>
      <c r="D1267" s="123" t="s">
        <v>754</v>
      </c>
    </row>
    <row r="1268" spans="1:4" x14ac:dyDescent="0.15">
      <c r="A1268" s="123">
        <v>2146</v>
      </c>
      <c r="B1268" s="123">
        <v>9170247</v>
      </c>
      <c r="C1268" s="123" t="s">
        <v>672</v>
      </c>
      <c r="D1268" s="123" t="s">
        <v>773</v>
      </c>
    </row>
    <row r="1269" spans="1:4" x14ac:dyDescent="0.15">
      <c r="A1269" s="123">
        <v>2147</v>
      </c>
      <c r="B1269" s="123">
        <v>9170248</v>
      </c>
      <c r="C1269" s="123" t="s">
        <v>672</v>
      </c>
      <c r="D1269" s="123" t="s">
        <v>731</v>
      </c>
    </row>
    <row r="1270" spans="1:4" x14ac:dyDescent="0.15">
      <c r="A1270" s="123">
        <v>2148</v>
      </c>
      <c r="B1270" s="123">
        <v>9170249</v>
      </c>
      <c r="C1270" s="123" t="s">
        <v>672</v>
      </c>
      <c r="D1270" s="123" t="s">
        <v>800</v>
      </c>
    </row>
    <row r="1271" spans="1:4" x14ac:dyDescent="0.15">
      <c r="A1271" s="123">
        <v>2149</v>
      </c>
      <c r="B1271" s="123">
        <v>9170351</v>
      </c>
      <c r="C1271" s="123" t="s">
        <v>672</v>
      </c>
      <c r="D1271" s="123" t="s">
        <v>762</v>
      </c>
    </row>
    <row r="1272" spans="1:4" x14ac:dyDescent="0.15">
      <c r="A1272" s="123">
        <v>2150</v>
      </c>
      <c r="B1272" s="123">
        <v>9170352</v>
      </c>
      <c r="C1272" s="123" t="s">
        <v>672</v>
      </c>
      <c r="D1272" s="123" t="s">
        <v>790</v>
      </c>
    </row>
    <row r="1273" spans="1:4" x14ac:dyDescent="0.15">
      <c r="A1273" s="123">
        <v>2151</v>
      </c>
      <c r="B1273" s="123">
        <v>9170353</v>
      </c>
      <c r="C1273" s="123" t="s">
        <v>672</v>
      </c>
      <c r="D1273" s="123" t="s">
        <v>791</v>
      </c>
    </row>
    <row r="1274" spans="1:4" x14ac:dyDescent="0.15">
      <c r="A1274" s="123">
        <v>2152</v>
      </c>
      <c r="B1274" s="123">
        <v>9170354</v>
      </c>
      <c r="C1274" s="123" t="s">
        <v>672</v>
      </c>
      <c r="D1274" s="123" t="s">
        <v>808</v>
      </c>
    </row>
    <row r="1275" spans="1:4" x14ac:dyDescent="0.15">
      <c r="A1275" s="123">
        <v>2153</v>
      </c>
      <c r="B1275" s="123">
        <v>9170355</v>
      </c>
      <c r="C1275" s="123" t="s">
        <v>672</v>
      </c>
      <c r="D1275" s="123" t="s">
        <v>750</v>
      </c>
    </row>
    <row r="1276" spans="1:4" x14ac:dyDescent="0.15">
      <c r="A1276" s="123">
        <v>2154</v>
      </c>
      <c r="B1276" s="123">
        <v>9170356</v>
      </c>
      <c r="C1276" s="123" t="s">
        <v>672</v>
      </c>
      <c r="D1276" s="123" t="s">
        <v>728</v>
      </c>
    </row>
    <row r="1277" spans="1:4" x14ac:dyDescent="0.15">
      <c r="A1277" s="123">
        <v>2155</v>
      </c>
      <c r="B1277" s="123">
        <v>9170357</v>
      </c>
      <c r="C1277" s="123" t="s">
        <v>672</v>
      </c>
      <c r="D1277" s="123" t="s">
        <v>721</v>
      </c>
    </row>
    <row r="1278" spans="1:4" x14ac:dyDescent="0.15">
      <c r="A1278" s="123">
        <v>2160</v>
      </c>
      <c r="B1278" s="123">
        <v>9170362</v>
      </c>
      <c r="C1278" s="123" t="s">
        <v>2029</v>
      </c>
      <c r="D1278" s="123" t="s">
        <v>1942</v>
      </c>
    </row>
    <row r="1279" spans="1:4" x14ac:dyDescent="0.15">
      <c r="A1279" s="123">
        <v>2161</v>
      </c>
      <c r="B1279" s="123">
        <v>9170363</v>
      </c>
      <c r="C1279" s="123" t="s">
        <v>2029</v>
      </c>
      <c r="D1279" s="123" t="s">
        <v>1929</v>
      </c>
    </row>
    <row r="1280" spans="1:4" x14ac:dyDescent="0.15">
      <c r="A1280" s="123">
        <v>2162</v>
      </c>
      <c r="B1280" s="123">
        <v>9170364</v>
      </c>
      <c r="C1280" s="123" t="s">
        <v>2029</v>
      </c>
      <c r="D1280" s="123" t="s">
        <v>1948</v>
      </c>
    </row>
    <row r="1281" spans="1:4" x14ac:dyDescent="0.15">
      <c r="A1281" s="123">
        <v>2163</v>
      </c>
      <c r="B1281" s="123">
        <v>9170365</v>
      </c>
      <c r="C1281" s="123" t="s">
        <v>2029</v>
      </c>
      <c r="D1281" s="123" t="s">
        <v>1934</v>
      </c>
    </row>
    <row r="1282" spans="1:4" x14ac:dyDescent="0.15">
      <c r="A1282" s="123">
        <v>2164</v>
      </c>
      <c r="B1282" s="123">
        <v>9170371</v>
      </c>
      <c r="C1282" s="123" t="s">
        <v>2029</v>
      </c>
      <c r="D1282" s="123" t="s">
        <v>1933</v>
      </c>
    </row>
    <row r="1283" spans="1:4" x14ac:dyDescent="0.15">
      <c r="A1283" s="123">
        <v>2165</v>
      </c>
      <c r="B1283" s="123">
        <v>9170372</v>
      </c>
      <c r="C1283" s="123" t="s">
        <v>2029</v>
      </c>
      <c r="D1283" s="123" t="s">
        <v>1940</v>
      </c>
    </row>
    <row r="1284" spans="1:4" x14ac:dyDescent="0.15">
      <c r="A1284" s="123">
        <v>2168</v>
      </c>
      <c r="B1284" s="123">
        <v>9170374</v>
      </c>
      <c r="C1284" s="123" t="s">
        <v>2029</v>
      </c>
      <c r="D1284" s="123" t="s">
        <v>1941</v>
      </c>
    </row>
    <row r="1285" spans="1:4" x14ac:dyDescent="0.15">
      <c r="A1285" s="123">
        <v>2169</v>
      </c>
      <c r="B1285" s="123">
        <v>9170375</v>
      </c>
      <c r="C1285" s="123" t="s">
        <v>2029</v>
      </c>
      <c r="D1285" s="123" t="s">
        <v>1944</v>
      </c>
    </row>
    <row r="1286" spans="1:4" x14ac:dyDescent="0.15">
      <c r="A1286" s="123">
        <v>2170</v>
      </c>
      <c r="B1286" s="123">
        <v>9170381</v>
      </c>
      <c r="C1286" s="123" t="s">
        <v>2029</v>
      </c>
      <c r="D1286" s="123" t="s">
        <v>1947</v>
      </c>
    </row>
    <row r="1287" spans="1:4" x14ac:dyDescent="0.15">
      <c r="A1287" s="123">
        <v>2171</v>
      </c>
      <c r="B1287" s="123">
        <v>9170382</v>
      </c>
      <c r="C1287" s="123" t="s">
        <v>2029</v>
      </c>
      <c r="D1287" s="123" t="s">
        <v>1945</v>
      </c>
    </row>
    <row r="1288" spans="1:4" x14ac:dyDescent="0.15">
      <c r="A1288" s="123">
        <v>2172</v>
      </c>
      <c r="B1288" s="123">
        <v>9170383</v>
      </c>
      <c r="C1288" s="123" t="s">
        <v>2029</v>
      </c>
      <c r="D1288" s="123" t="s">
        <v>1937</v>
      </c>
    </row>
    <row r="1289" spans="1:4" x14ac:dyDescent="0.15">
      <c r="A1289" s="123">
        <v>2173</v>
      </c>
      <c r="B1289" s="123">
        <v>9170384</v>
      </c>
      <c r="C1289" s="123" t="s">
        <v>2029</v>
      </c>
      <c r="D1289" s="123" t="s">
        <v>1943</v>
      </c>
    </row>
    <row r="1290" spans="1:4" x14ac:dyDescent="0.15">
      <c r="A1290" s="123">
        <v>2174</v>
      </c>
      <c r="B1290" s="123">
        <v>9170385</v>
      </c>
      <c r="C1290" s="123" t="s">
        <v>2029</v>
      </c>
      <c r="D1290" s="123" t="s">
        <v>1931</v>
      </c>
    </row>
    <row r="1291" spans="1:4" x14ac:dyDescent="0.15">
      <c r="A1291" s="123">
        <v>2175</v>
      </c>
      <c r="B1291" s="123">
        <v>9170386</v>
      </c>
      <c r="C1291" s="123" t="s">
        <v>2029</v>
      </c>
      <c r="D1291" s="123" t="s">
        <v>1936</v>
      </c>
    </row>
    <row r="1292" spans="1:4" x14ac:dyDescent="0.15">
      <c r="A1292" s="123">
        <v>2176</v>
      </c>
      <c r="B1292" s="123">
        <v>9170387</v>
      </c>
      <c r="C1292" s="123" t="s">
        <v>2029</v>
      </c>
      <c r="D1292" s="123" t="s">
        <v>1932</v>
      </c>
    </row>
    <row r="1293" spans="1:4" x14ac:dyDescent="0.15">
      <c r="A1293" s="123">
        <v>2182</v>
      </c>
      <c r="B1293" s="123">
        <v>9188002</v>
      </c>
      <c r="C1293" s="123" t="s">
        <v>112</v>
      </c>
      <c r="D1293" s="123" t="s">
        <v>291</v>
      </c>
    </row>
    <row r="1294" spans="1:4" x14ac:dyDescent="0.15">
      <c r="A1294" s="123">
        <v>2195</v>
      </c>
      <c r="B1294" s="123">
        <v>9188006</v>
      </c>
      <c r="C1294" s="123" t="s">
        <v>112</v>
      </c>
      <c r="D1294" s="123" t="s">
        <v>121</v>
      </c>
    </row>
    <row r="1295" spans="1:4" x14ac:dyDescent="0.15">
      <c r="A1295" s="123">
        <v>2201</v>
      </c>
      <c r="B1295" s="123">
        <v>9188008</v>
      </c>
      <c r="C1295" s="123" t="s">
        <v>112</v>
      </c>
      <c r="D1295" s="123" t="s">
        <v>538</v>
      </c>
    </row>
    <row r="1296" spans="1:4" x14ac:dyDescent="0.15">
      <c r="A1296" s="123">
        <v>2202</v>
      </c>
      <c r="B1296" s="123">
        <v>9188009</v>
      </c>
      <c r="C1296" s="123" t="s">
        <v>112</v>
      </c>
      <c r="D1296" s="123" t="s">
        <v>535</v>
      </c>
    </row>
    <row r="1297" spans="1:4" x14ac:dyDescent="0.15">
      <c r="A1297" s="123">
        <v>2216</v>
      </c>
      <c r="B1297" s="123">
        <v>9188016</v>
      </c>
      <c r="C1297" s="123" t="s">
        <v>112</v>
      </c>
      <c r="D1297" s="123" t="s">
        <v>175</v>
      </c>
    </row>
    <row r="1298" spans="1:4" x14ac:dyDescent="0.15">
      <c r="A1298" s="123">
        <v>2217</v>
      </c>
      <c r="B1298" s="123">
        <v>9188017</v>
      </c>
      <c r="C1298" s="123" t="s">
        <v>112</v>
      </c>
      <c r="D1298" s="123" t="s">
        <v>314</v>
      </c>
    </row>
    <row r="1299" spans="1:4" x14ac:dyDescent="0.15">
      <c r="A1299" s="123">
        <v>2218</v>
      </c>
      <c r="B1299" s="123">
        <v>9188018</v>
      </c>
      <c r="C1299" s="123" t="s">
        <v>112</v>
      </c>
      <c r="D1299" s="123" t="s">
        <v>181</v>
      </c>
    </row>
    <row r="1300" spans="1:4" x14ac:dyDescent="0.15">
      <c r="A1300" s="123">
        <v>2222</v>
      </c>
      <c r="B1300" s="123">
        <v>9188022</v>
      </c>
      <c r="C1300" s="123" t="s">
        <v>112</v>
      </c>
      <c r="D1300" s="123" t="s">
        <v>427</v>
      </c>
    </row>
    <row r="1301" spans="1:4" x14ac:dyDescent="0.15">
      <c r="A1301" s="123">
        <v>2226</v>
      </c>
      <c r="B1301" s="123">
        <v>9188024</v>
      </c>
      <c r="C1301" s="123" t="s">
        <v>112</v>
      </c>
      <c r="D1301" s="123" t="s">
        <v>489</v>
      </c>
    </row>
    <row r="1302" spans="1:4" x14ac:dyDescent="0.15">
      <c r="A1302" s="123">
        <v>2241</v>
      </c>
      <c r="B1302" s="123">
        <v>9188032</v>
      </c>
      <c r="C1302" s="123" t="s">
        <v>112</v>
      </c>
      <c r="D1302" s="123" t="s">
        <v>504</v>
      </c>
    </row>
    <row r="1303" spans="1:4" x14ac:dyDescent="0.15">
      <c r="A1303" s="123">
        <v>2242</v>
      </c>
      <c r="B1303" s="123">
        <v>9188033</v>
      </c>
      <c r="C1303" s="123" t="s">
        <v>112</v>
      </c>
      <c r="D1303" s="123" t="s">
        <v>270</v>
      </c>
    </row>
    <row r="1304" spans="1:4" x14ac:dyDescent="0.15">
      <c r="A1304" s="123">
        <v>2243</v>
      </c>
      <c r="B1304" s="123">
        <v>9188034</v>
      </c>
      <c r="C1304" s="123" t="s">
        <v>112</v>
      </c>
      <c r="D1304" s="123" t="s">
        <v>415</v>
      </c>
    </row>
    <row r="1305" spans="1:4" x14ac:dyDescent="0.15">
      <c r="A1305" s="123">
        <v>2246</v>
      </c>
      <c r="B1305" s="123">
        <v>9188036</v>
      </c>
      <c r="C1305" s="123" t="s">
        <v>112</v>
      </c>
      <c r="D1305" s="123" t="s">
        <v>344</v>
      </c>
    </row>
    <row r="1306" spans="1:4" x14ac:dyDescent="0.15">
      <c r="A1306" s="123">
        <v>2247</v>
      </c>
      <c r="B1306" s="123">
        <v>9188037</v>
      </c>
      <c r="C1306" s="123" t="s">
        <v>112</v>
      </c>
      <c r="D1306" s="123" t="s">
        <v>318</v>
      </c>
    </row>
    <row r="1307" spans="1:4" x14ac:dyDescent="0.15">
      <c r="A1307" s="123">
        <v>2248</v>
      </c>
      <c r="B1307" s="123">
        <v>9188041</v>
      </c>
      <c r="C1307" s="123" t="s">
        <v>112</v>
      </c>
      <c r="D1307" s="123" t="s">
        <v>425</v>
      </c>
    </row>
    <row r="1308" spans="1:4" x14ac:dyDescent="0.15">
      <c r="A1308" s="123">
        <v>2249</v>
      </c>
      <c r="B1308" s="123">
        <v>9188042</v>
      </c>
      <c r="C1308" s="123" t="s">
        <v>112</v>
      </c>
      <c r="D1308" s="123" t="s">
        <v>457</v>
      </c>
    </row>
    <row r="1309" spans="1:4" x14ac:dyDescent="0.15">
      <c r="A1309" s="123">
        <v>2252</v>
      </c>
      <c r="B1309" s="123">
        <v>9188044</v>
      </c>
      <c r="C1309" s="123" t="s">
        <v>112</v>
      </c>
      <c r="D1309" s="123" t="s">
        <v>364</v>
      </c>
    </row>
    <row r="1310" spans="1:4" x14ac:dyDescent="0.15">
      <c r="A1310" s="123">
        <v>2253</v>
      </c>
      <c r="B1310" s="123">
        <v>9188045</v>
      </c>
      <c r="C1310" s="123" t="s">
        <v>112</v>
      </c>
      <c r="D1310" s="123" t="s">
        <v>468</v>
      </c>
    </row>
    <row r="1311" spans="1:4" x14ac:dyDescent="0.15">
      <c r="A1311" s="123">
        <v>2258</v>
      </c>
      <c r="B1311" s="123">
        <v>9188047</v>
      </c>
      <c r="C1311" s="123" t="s">
        <v>112</v>
      </c>
      <c r="D1311" s="123" t="s">
        <v>252</v>
      </c>
    </row>
    <row r="1312" spans="1:4" x14ac:dyDescent="0.15">
      <c r="A1312" s="123">
        <v>2261</v>
      </c>
      <c r="B1312" s="123">
        <v>9188052</v>
      </c>
      <c r="C1312" s="123" t="s">
        <v>112</v>
      </c>
      <c r="D1312" s="123" t="s">
        <v>116</v>
      </c>
    </row>
    <row r="1313" spans="1:4" x14ac:dyDescent="0.15">
      <c r="A1313" s="123">
        <v>2262</v>
      </c>
      <c r="B1313" s="123">
        <v>9188053</v>
      </c>
      <c r="C1313" s="123" t="s">
        <v>112</v>
      </c>
      <c r="D1313" s="123" t="s">
        <v>201</v>
      </c>
    </row>
    <row r="1314" spans="1:4" x14ac:dyDescent="0.15">
      <c r="A1314" s="123">
        <v>2263</v>
      </c>
      <c r="B1314" s="123">
        <v>9188054</v>
      </c>
      <c r="C1314" s="123" t="s">
        <v>112</v>
      </c>
      <c r="D1314" s="123" t="s">
        <v>230</v>
      </c>
    </row>
    <row r="1315" spans="1:4" x14ac:dyDescent="0.15">
      <c r="A1315" s="123">
        <v>2276</v>
      </c>
      <c r="B1315" s="123">
        <v>9188058</v>
      </c>
      <c r="C1315" s="123" t="s">
        <v>112</v>
      </c>
      <c r="D1315" s="123" t="s">
        <v>232</v>
      </c>
    </row>
    <row r="1316" spans="1:4" x14ac:dyDescent="0.15">
      <c r="A1316" s="123">
        <v>2277</v>
      </c>
      <c r="B1316" s="123">
        <v>9188061</v>
      </c>
      <c r="C1316" s="123" t="s">
        <v>112</v>
      </c>
      <c r="D1316" s="123" t="s">
        <v>216</v>
      </c>
    </row>
    <row r="1317" spans="1:4" x14ac:dyDescent="0.15">
      <c r="A1317" s="123">
        <v>2278</v>
      </c>
      <c r="B1317" s="123">
        <v>9188062</v>
      </c>
      <c r="C1317" s="123" t="s">
        <v>112</v>
      </c>
      <c r="D1317" s="123" t="s">
        <v>316</v>
      </c>
    </row>
    <row r="1318" spans="1:4" x14ac:dyDescent="0.15">
      <c r="A1318" s="123">
        <v>2279</v>
      </c>
      <c r="B1318" s="123">
        <v>9188063</v>
      </c>
      <c r="C1318" s="123" t="s">
        <v>112</v>
      </c>
      <c r="D1318" s="123" t="s">
        <v>182</v>
      </c>
    </row>
    <row r="1319" spans="1:4" x14ac:dyDescent="0.15">
      <c r="A1319" s="123">
        <v>2285</v>
      </c>
      <c r="B1319" s="123">
        <v>9188066</v>
      </c>
      <c r="C1319" s="123" t="s">
        <v>112</v>
      </c>
      <c r="D1319" s="123" t="s">
        <v>545</v>
      </c>
    </row>
    <row r="1320" spans="1:4" x14ac:dyDescent="0.15">
      <c r="A1320" s="123">
        <v>2286</v>
      </c>
      <c r="B1320" s="123">
        <v>9188067</v>
      </c>
      <c r="C1320" s="123" t="s">
        <v>112</v>
      </c>
      <c r="D1320" s="123" t="s">
        <v>137</v>
      </c>
    </row>
    <row r="1321" spans="1:4" x14ac:dyDescent="0.15">
      <c r="A1321" s="123">
        <v>2287</v>
      </c>
      <c r="B1321" s="123">
        <v>9188068</v>
      </c>
      <c r="C1321" s="123" t="s">
        <v>112</v>
      </c>
      <c r="D1321" s="123" t="s">
        <v>380</v>
      </c>
    </row>
    <row r="1322" spans="1:4" x14ac:dyDescent="0.15">
      <c r="A1322" s="123">
        <v>2288</v>
      </c>
      <c r="B1322" s="123">
        <v>9188071</v>
      </c>
      <c r="C1322" s="123" t="s">
        <v>112</v>
      </c>
      <c r="D1322" s="123" t="s">
        <v>196</v>
      </c>
    </row>
    <row r="1323" spans="1:4" x14ac:dyDescent="0.15">
      <c r="A1323" s="123">
        <v>2289</v>
      </c>
      <c r="B1323" s="123">
        <v>9188072</v>
      </c>
      <c r="C1323" s="123" t="s">
        <v>112</v>
      </c>
      <c r="D1323" s="123" t="s">
        <v>244</v>
      </c>
    </row>
    <row r="1324" spans="1:4" x14ac:dyDescent="0.15">
      <c r="A1324" s="123">
        <v>2290</v>
      </c>
      <c r="B1324" s="123">
        <v>9188073</v>
      </c>
      <c r="C1324" s="123" t="s">
        <v>112</v>
      </c>
      <c r="D1324" s="123" t="s">
        <v>530</v>
      </c>
    </row>
    <row r="1325" spans="1:4" x14ac:dyDescent="0.15">
      <c r="A1325" s="123">
        <v>2291</v>
      </c>
      <c r="B1325" s="123">
        <v>9188074</v>
      </c>
      <c r="C1325" s="123" t="s">
        <v>112</v>
      </c>
      <c r="D1325" s="123" t="s">
        <v>485</v>
      </c>
    </row>
    <row r="1326" spans="1:4" x14ac:dyDescent="0.15">
      <c r="A1326" s="123">
        <v>2292</v>
      </c>
      <c r="B1326" s="123">
        <v>9188075</v>
      </c>
      <c r="C1326" s="123" t="s">
        <v>112</v>
      </c>
      <c r="D1326" s="123" t="s">
        <v>440</v>
      </c>
    </row>
    <row r="1327" spans="1:4" x14ac:dyDescent="0.15">
      <c r="A1327" s="123">
        <v>2293</v>
      </c>
      <c r="B1327" s="123">
        <v>9188076</v>
      </c>
      <c r="C1327" s="123" t="s">
        <v>112</v>
      </c>
      <c r="D1327" s="123" t="s">
        <v>488</v>
      </c>
    </row>
    <row r="1328" spans="1:4" x14ac:dyDescent="0.15">
      <c r="A1328" s="123">
        <v>2294</v>
      </c>
      <c r="B1328" s="123">
        <v>9188077</v>
      </c>
      <c r="C1328" s="123" t="s">
        <v>112</v>
      </c>
      <c r="D1328" s="123" t="s">
        <v>351</v>
      </c>
    </row>
    <row r="1329" spans="1:4" x14ac:dyDescent="0.15">
      <c r="A1329" s="123">
        <v>2295</v>
      </c>
      <c r="B1329" s="123">
        <v>9188078</v>
      </c>
      <c r="C1329" s="123" t="s">
        <v>112</v>
      </c>
      <c r="D1329" s="123" t="s">
        <v>294</v>
      </c>
    </row>
    <row r="1330" spans="1:4" x14ac:dyDescent="0.15">
      <c r="A1330" s="123">
        <v>2296</v>
      </c>
      <c r="B1330" s="123">
        <v>9188081</v>
      </c>
      <c r="C1330" s="123" t="s">
        <v>112</v>
      </c>
      <c r="D1330" s="123" t="s">
        <v>218</v>
      </c>
    </row>
    <row r="1331" spans="1:4" x14ac:dyDescent="0.15">
      <c r="A1331" s="123">
        <v>2297</v>
      </c>
      <c r="B1331" s="123">
        <v>9188082</v>
      </c>
      <c r="C1331" s="123" t="s">
        <v>112</v>
      </c>
      <c r="D1331" s="123" t="s">
        <v>315</v>
      </c>
    </row>
    <row r="1332" spans="1:4" x14ac:dyDescent="0.15">
      <c r="A1332" s="123">
        <v>2298</v>
      </c>
      <c r="B1332" s="123">
        <v>9188083</v>
      </c>
      <c r="C1332" s="123" t="s">
        <v>112</v>
      </c>
      <c r="D1332" s="123" t="s">
        <v>277</v>
      </c>
    </row>
    <row r="1333" spans="1:4" x14ac:dyDescent="0.15">
      <c r="A1333" s="123">
        <v>2299</v>
      </c>
      <c r="B1333" s="123">
        <v>9188101</v>
      </c>
      <c r="C1333" s="123" t="s">
        <v>112</v>
      </c>
      <c r="D1333" s="123" t="s">
        <v>153</v>
      </c>
    </row>
    <row r="1334" spans="1:4" x14ac:dyDescent="0.15">
      <c r="A1334" s="123">
        <v>2300</v>
      </c>
      <c r="B1334" s="123">
        <v>9188102</v>
      </c>
      <c r="C1334" s="123" t="s">
        <v>112</v>
      </c>
      <c r="D1334" s="123" t="s">
        <v>421</v>
      </c>
    </row>
    <row r="1335" spans="1:4" x14ac:dyDescent="0.15">
      <c r="A1335" s="123">
        <v>2301</v>
      </c>
      <c r="B1335" s="123">
        <v>9188103</v>
      </c>
      <c r="C1335" s="123" t="s">
        <v>112</v>
      </c>
      <c r="D1335" s="123" t="s">
        <v>149</v>
      </c>
    </row>
    <row r="1336" spans="1:4" x14ac:dyDescent="0.15">
      <c r="A1336" s="123">
        <v>2310</v>
      </c>
      <c r="B1336" s="123">
        <v>9188106</v>
      </c>
      <c r="C1336" s="123" t="s">
        <v>112</v>
      </c>
      <c r="D1336" s="123" t="s">
        <v>248</v>
      </c>
    </row>
    <row r="1337" spans="1:4" x14ac:dyDescent="0.15">
      <c r="A1337" s="123">
        <v>2311</v>
      </c>
      <c r="B1337" s="123">
        <v>9188107</v>
      </c>
      <c r="C1337" s="123" t="s">
        <v>112</v>
      </c>
      <c r="D1337" s="123" t="s">
        <v>211</v>
      </c>
    </row>
    <row r="1338" spans="1:4" x14ac:dyDescent="0.15">
      <c r="A1338" s="123">
        <v>2315</v>
      </c>
      <c r="B1338" s="123">
        <v>9188111</v>
      </c>
      <c r="C1338" s="123" t="s">
        <v>112</v>
      </c>
      <c r="D1338" s="123" t="s">
        <v>172</v>
      </c>
    </row>
    <row r="1339" spans="1:4" x14ac:dyDescent="0.15">
      <c r="A1339" s="123">
        <v>2319</v>
      </c>
      <c r="B1339" s="123">
        <v>9188113</v>
      </c>
      <c r="C1339" s="123" t="s">
        <v>112</v>
      </c>
      <c r="D1339" s="123" t="s">
        <v>262</v>
      </c>
    </row>
    <row r="1340" spans="1:4" x14ac:dyDescent="0.15">
      <c r="A1340" s="123">
        <v>2323</v>
      </c>
      <c r="B1340" s="123">
        <v>9188115</v>
      </c>
      <c r="C1340" s="123" t="s">
        <v>112</v>
      </c>
      <c r="D1340" s="123" t="s">
        <v>482</v>
      </c>
    </row>
    <row r="1341" spans="1:4" x14ac:dyDescent="0.15">
      <c r="A1341" s="123">
        <v>2327</v>
      </c>
      <c r="B1341" s="123">
        <v>9188131</v>
      </c>
      <c r="C1341" s="123" t="s">
        <v>112</v>
      </c>
      <c r="D1341" s="123" t="s">
        <v>265</v>
      </c>
    </row>
    <row r="1342" spans="1:4" x14ac:dyDescent="0.15">
      <c r="A1342" s="123">
        <v>2328</v>
      </c>
      <c r="B1342" s="123">
        <v>9188132</v>
      </c>
      <c r="C1342" s="123" t="s">
        <v>112</v>
      </c>
      <c r="D1342" s="123" t="s">
        <v>227</v>
      </c>
    </row>
    <row r="1343" spans="1:4" x14ac:dyDescent="0.15">
      <c r="A1343" s="123">
        <v>2329</v>
      </c>
      <c r="B1343" s="123">
        <v>9188133</v>
      </c>
      <c r="C1343" s="123" t="s">
        <v>112</v>
      </c>
      <c r="D1343" s="123" t="s">
        <v>217</v>
      </c>
    </row>
    <row r="1344" spans="1:4" x14ac:dyDescent="0.15">
      <c r="A1344" s="123">
        <v>2330</v>
      </c>
      <c r="B1344" s="123">
        <v>9188134</v>
      </c>
      <c r="C1344" s="123" t="s">
        <v>112</v>
      </c>
      <c r="D1344" s="123" t="s">
        <v>313</v>
      </c>
    </row>
    <row r="1345" spans="1:4" x14ac:dyDescent="0.15">
      <c r="A1345" s="123">
        <v>2331</v>
      </c>
      <c r="B1345" s="123">
        <v>9188135</v>
      </c>
      <c r="C1345" s="123" t="s">
        <v>112</v>
      </c>
      <c r="D1345" s="123" t="s">
        <v>330</v>
      </c>
    </row>
    <row r="1346" spans="1:4" x14ac:dyDescent="0.15">
      <c r="A1346" s="123">
        <v>2332</v>
      </c>
      <c r="B1346" s="123">
        <v>9188136</v>
      </c>
      <c r="C1346" s="123" t="s">
        <v>112</v>
      </c>
      <c r="D1346" s="123" t="s">
        <v>387</v>
      </c>
    </row>
    <row r="1347" spans="1:4" x14ac:dyDescent="0.15">
      <c r="A1347" s="123">
        <v>2333</v>
      </c>
      <c r="B1347" s="123">
        <v>9188151</v>
      </c>
      <c r="C1347" s="123" t="s">
        <v>112</v>
      </c>
      <c r="D1347" s="123" t="s">
        <v>400</v>
      </c>
    </row>
    <row r="1348" spans="1:4" x14ac:dyDescent="0.15">
      <c r="A1348" s="123">
        <v>2334</v>
      </c>
      <c r="B1348" s="123">
        <v>9188152</v>
      </c>
      <c r="C1348" s="123" t="s">
        <v>112</v>
      </c>
      <c r="D1348" s="123" t="s">
        <v>160</v>
      </c>
    </row>
    <row r="1349" spans="1:4" x14ac:dyDescent="0.15">
      <c r="A1349" s="123">
        <v>2335</v>
      </c>
      <c r="B1349" s="123">
        <v>9188153</v>
      </c>
      <c r="C1349" s="123" t="s">
        <v>112</v>
      </c>
      <c r="D1349" s="123" t="s">
        <v>128</v>
      </c>
    </row>
    <row r="1350" spans="1:4" x14ac:dyDescent="0.15">
      <c r="A1350" s="123">
        <v>2336</v>
      </c>
      <c r="B1350" s="123">
        <v>9188154</v>
      </c>
      <c r="C1350" s="123" t="s">
        <v>112</v>
      </c>
      <c r="D1350" s="123" t="s">
        <v>480</v>
      </c>
    </row>
    <row r="1351" spans="1:4" x14ac:dyDescent="0.15">
      <c r="A1351" s="123">
        <v>2337</v>
      </c>
      <c r="B1351" s="123">
        <v>9188155</v>
      </c>
      <c r="C1351" s="123" t="s">
        <v>112</v>
      </c>
      <c r="D1351" s="123" t="s">
        <v>354</v>
      </c>
    </row>
    <row r="1352" spans="1:4" x14ac:dyDescent="0.15">
      <c r="A1352" s="123">
        <v>2338</v>
      </c>
      <c r="B1352" s="123">
        <v>9188156</v>
      </c>
      <c r="C1352" s="123" t="s">
        <v>112</v>
      </c>
      <c r="D1352" s="123" t="s">
        <v>462</v>
      </c>
    </row>
    <row r="1353" spans="1:4" x14ac:dyDescent="0.15">
      <c r="A1353" s="123">
        <v>2339</v>
      </c>
      <c r="B1353" s="123">
        <v>9188161</v>
      </c>
      <c r="C1353" s="123" t="s">
        <v>112</v>
      </c>
      <c r="D1353" s="123" t="s">
        <v>484</v>
      </c>
    </row>
    <row r="1354" spans="1:4" x14ac:dyDescent="0.15">
      <c r="A1354" s="123">
        <v>2340</v>
      </c>
      <c r="B1354" s="123">
        <v>9188162</v>
      </c>
      <c r="C1354" s="123" t="s">
        <v>112</v>
      </c>
      <c r="D1354" s="123" t="s">
        <v>381</v>
      </c>
    </row>
    <row r="1355" spans="1:4" x14ac:dyDescent="0.15">
      <c r="A1355" s="123">
        <v>2341</v>
      </c>
      <c r="B1355" s="123">
        <v>9188163</v>
      </c>
      <c r="C1355" s="123" t="s">
        <v>112</v>
      </c>
      <c r="D1355" s="123" t="s">
        <v>336</v>
      </c>
    </row>
    <row r="1356" spans="1:4" x14ac:dyDescent="0.15">
      <c r="A1356" s="123">
        <v>2342</v>
      </c>
      <c r="B1356" s="123">
        <v>9188164</v>
      </c>
      <c r="C1356" s="123" t="s">
        <v>112</v>
      </c>
      <c r="D1356" s="123" t="s">
        <v>297</v>
      </c>
    </row>
    <row r="1357" spans="1:4" x14ac:dyDescent="0.15">
      <c r="A1357" s="123">
        <v>2343</v>
      </c>
      <c r="B1357" s="123">
        <v>9188165</v>
      </c>
      <c r="C1357" s="123" t="s">
        <v>112</v>
      </c>
      <c r="D1357" s="123" t="s">
        <v>396</v>
      </c>
    </row>
    <row r="1358" spans="1:4" x14ac:dyDescent="0.15">
      <c r="A1358" s="123">
        <v>2344</v>
      </c>
      <c r="B1358" s="123">
        <v>9188166</v>
      </c>
      <c r="C1358" s="123" t="s">
        <v>112</v>
      </c>
      <c r="D1358" s="123" t="s">
        <v>214</v>
      </c>
    </row>
    <row r="1359" spans="1:4" x14ac:dyDescent="0.15">
      <c r="A1359" s="123">
        <v>2345</v>
      </c>
      <c r="B1359" s="123">
        <v>9188171</v>
      </c>
      <c r="C1359" s="123" t="s">
        <v>112</v>
      </c>
      <c r="D1359" s="123" t="s">
        <v>522</v>
      </c>
    </row>
    <row r="1360" spans="1:4" x14ac:dyDescent="0.15">
      <c r="A1360" s="123">
        <v>2346</v>
      </c>
      <c r="B1360" s="123">
        <v>9188172</v>
      </c>
      <c r="C1360" s="123" t="s">
        <v>112</v>
      </c>
      <c r="D1360" s="123" t="s">
        <v>350</v>
      </c>
    </row>
    <row r="1361" spans="1:4" x14ac:dyDescent="0.15">
      <c r="A1361" s="123">
        <v>2347</v>
      </c>
      <c r="B1361" s="123">
        <v>9188173</v>
      </c>
      <c r="C1361" s="123" t="s">
        <v>112</v>
      </c>
      <c r="D1361" s="123" t="s">
        <v>317</v>
      </c>
    </row>
    <row r="1362" spans="1:4" x14ac:dyDescent="0.15">
      <c r="A1362" s="123">
        <v>2348</v>
      </c>
      <c r="B1362" s="123">
        <v>9188174</v>
      </c>
      <c r="C1362" s="123" t="s">
        <v>112</v>
      </c>
      <c r="D1362" s="123" t="s">
        <v>219</v>
      </c>
    </row>
    <row r="1363" spans="1:4" x14ac:dyDescent="0.15">
      <c r="A1363" s="123">
        <v>2349</v>
      </c>
      <c r="B1363" s="123">
        <v>9188175</v>
      </c>
      <c r="C1363" s="123" t="s">
        <v>112</v>
      </c>
      <c r="D1363" s="123" t="s">
        <v>174</v>
      </c>
    </row>
    <row r="1364" spans="1:4" x14ac:dyDescent="0.15">
      <c r="A1364" s="123">
        <v>2350</v>
      </c>
      <c r="B1364" s="123">
        <v>9188176</v>
      </c>
      <c r="C1364" s="123" t="s">
        <v>112</v>
      </c>
      <c r="D1364" s="123" t="s">
        <v>296</v>
      </c>
    </row>
    <row r="1365" spans="1:4" x14ac:dyDescent="0.15">
      <c r="A1365" s="123">
        <v>2351</v>
      </c>
      <c r="B1365" s="123">
        <v>9188181</v>
      </c>
      <c r="C1365" s="123" t="s">
        <v>112</v>
      </c>
      <c r="D1365" s="123" t="s">
        <v>123</v>
      </c>
    </row>
    <row r="1366" spans="1:4" x14ac:dyDescent="0.15">
      <c r="A1366" s="123">
        <v>2352</v>
      </c>
      <c r="B1366" s="123">
        <v>9188182</v>
      </c>
      <c r="C1366" s="123" t="s">
        <v>112</v>
      </c>
      <c r="D1366" s="123" t="s">
        <v>124</v>
      </c>
    </row>
    <row r="1367" spans="1:4" x14ac:dyDescent="0.15">
      <c r="A1367" s="123">
        <v>2353</v>
      </c>
      <c r="B1367" s="123">
        <v>9188183</v>
      </c>
      <c r="C1367" s="123" t="s">
        <v>112</v>
      </c>
      <c r="D1367" s="123" t="s">
        <v>122</v>
      </c>
    </row>
    <row r="1368" spans="1:4" x14ac:dyDescent="0.15">
      <c r="A1368" s="123">
        <v>2354</v>
      </c>
      <c r="B1368" s="123">
        <v>9188184</v>
      </c>
      <c r="C1368" s="123" t="s">
        <v>112</v>
      </c>
      <c r="D1368" s="123" t="s">
        <v>491</v>
      </c>
    </row>
    <row r="1369" spans="1:4" x14ac:dyDescent="0.15">
      <c r="A1369" s="123">
        <v>2355</v>
      </c>
      <c r="B1369" s="123">
        <v>9188185</v>
      </c>
      <c r="C1369" s="123" t="s">
        <v>112</v>
      </c>
      <c r="D1369" s="123" t="s">
        <v>407</v>
      </c>
    </row>
    <row r="1370" spans="1:4" x14ac:dyDescent="0.15">
      <c r="A1370" s="123">
        <v>2359</v>
      </c>
      <c r="B1370" s="123">
        <v>9188187</v>
      </c>
      <c r="C1370" s="123" t="s">
        <v>112</v>
      </c>
      <c r="D1370" s="123" t="s">
        <v>443</v>
      </c>
    </row>
    <row r="1371" spans="1:4" x14ac:dyDescent="0.15">
      <c r="A1371" s="123">
        <v>2360</v>
      </c>
      <c r="B1371" s="123">
        <v>9188188</v>
      </c>
      <c r="C1371" s="123" t="s">
        <v>112</v>
      </c>
      <c r="D1371" s="123" t="s">
        <v>499</v>
      </c>
    </row>
    <row r="1372" spans="1:4" x14ac:dyDescent="0.15">
      <c r="A1372" s="123">
        <v>2361</v>
      </c>
      <c r="B1372" s="123">
        <v>9188201</v>
      </c>
      <c r="C1372" s="123" t="s">
        <v>112</v>
      </c>
      <c r="D1372" s="123" t="s">
        <v>511</v>
      </c>
    </row>
    <row r="1373" spans="1:4" x14ac:dyDescent="0.15">
      <c r="A1373" s="123">
        <v>2372</v>
      </c>
      <c r="B1373" s="123">
        <v>9188206</v>
      </c>
      <c r="C1373" s="123" t="s">
        <v>112</v>
      </c>
      <c r="D1373" s="123" t="s">
        <v>247</v>
      </c>
    </row>
    <row r="1374" spans="1:4" x14ac:dyDescent="0.15">
      <c r="A1374" s="123">
        <v>2375</v>
      </c>
      <c r="B1374" s="123">
        <v>9188211</v>
      </c>
      <c r="C1374" s="123" t="s">
        <v>112</v>
      </c>
      <c r="D1374" s="123" t="s">
        <v>322</v>
      </c>
    </row>
    <row r="1375" spans="1:4" x14ac:dyDescent="0.15">
      <c r="A1375" s="123">
        <v>2376</v>
      </c>
      <c r="B1375" s="123">
        <v>9188212</v>
      </c>
      <c r="C1375" s="123" t="s">
        <v>112</v>
      </c>
      <c r="D1375" s="123" t="s">
        <v>239</v>
      </c>
    </row>
    <row r="1376" spans="1:4" x14ac:dyDescent="0.15">
      <c r="A1376" s="123">
        <v>2377</v>
      </c>
      <c r="B1376" s="123">
        <v>9188213</v>
      </c>
      <c r="C1376" s="123" t="s">
        <v>112</v>
      </c>
      <c r="D1376" s="123" t="s">
        <v>159</v>
      </c>
    </row>
    <row r="1377" spans="1:4" x14ac:dyDescent="0.15">
      <c r="A1377" s="123">
        <v>2378</v>
      </c>
      <c r="B1377" s="123">
        <v>9188214</v>
      </c>
      <c r="C1377" s="123" t="s">
        <v>112</v>
      </c>
      <c r="D1377" s="123" t="s">
        <v>453</v>
      </c>
    </row>
    <row r="1378" spans="1:4" x14ac:dyDescent="0.15">
      <c r="A1378" s="123">
        <v>2379</v>
      </c>
      <c r="B1378" s="123">
        <v>9188215</v>
      </c>
      <c r="C1378" s="123" t="s">
        <v>112</v>
      </c>
      <c r="D1378" s="123" t="s">
        <v>541</v>
      </c>
    </row>
    <row r="1379" spans="1:4" x14ac:dyDescent="0.15">
      <c r="A1379" s="123">
        <v>2380</v>
      </c>
      <c r="B1379" s="123">
        <v>9188216</v>
      </c>
      <c r="C1379" s="123" t="s">
        <v>112</v>
      </c>
      <c r="D1379" s="123" t="s">
        <v>386</v>
      </c>
    </row>
    <row r="1380" spans="1:4" x14ac:dyDescent="0.15">
      <c r="A1380" s="123">
        <v>2381</v>
      </c>
      <c r="B1380" s="123">
        <v>9188217</v>
      </c>
      <c r="C1380" s="123" t="s">
        <v>112</v>
      </c>
      <c r="D1380" s="123" t="s">
        <v>162</v>
      </c>
    </row>
    <row r="1381" spans="1:4" x14ac:dyDescent="0.15">
      <c r="A1381" s="123">
        <v>2382</v>
      </c>
      <c r="B1381" s="123">
        <v>9188218</v>
      </c>
      <c r="C1381" s="123" t="s">
        <v>112</v>
      </c>
      <c r="D1381" s="123" t="s">
        <v>272</v>
      </c>
    </row>
    <row r="1382" spans="1:4" x14ac:dyDescent="0.15">
      <c r="A1382" s="123">
        <v>2383</v>
      </c>
      <c r="B1382" s="123">
        <v>9188219</v>
      </c>
      <c r="C1382" s="123" t="s">
        <v>112</v>
      </c>
      <c r="D1382" s="123" t="s">
        <v>464</v>
      </c>
    </row>
    <row r="1383" spans="1:4" x14ac:dyDescent="0.15">
      <c r="A1383" s="123">
        <v>2384</v>
      </c>
      <c r="B1383" s="123">
        <v>9188221</v>
      </c>
      <c r="C1383" s="123" t="s">
        <v>112</v>
      </c>
      <c r="D1383" s="123" t="s">
        <v>264</v>
      </c>
    </row>
    <row r="1384" spans="1:4" x14ac:dyDescent="0.15">
      <c r="A1384" s="123">
        <v>2385</v>
      </c>
      <c r="B1384" s="123">
        <v>9188222</v>
      </c>
      <c r="C1384" s="123" t="s">
        <v>112</v>
      </c>
      <c r="D1384" s="123" t="s">
        <v>285</v>
      </c>
    </row>
    <row r="1385" spans="1:4" x14ac:dyDescent="0.15">
      <c r="A1385" s="123">
        <v>2386</v>
      </c>
      <c r="B1385" s="123">
        <v>9188223</v>
      </c>
      <c r="C1385" s="123" t="s">
        <v>112</v>
      </c>
      <c r="D1385" s="123" t="s">
        <v>269</v>
      </c>
    </row>
    <row r="1386" spans="1:4" x14ac:dyDescent="0.15">
      <c r="A1386" s="123">
        <v>2387</v>
      </c>
      <c r="B1386" s="123">
        <v>9188224</v>
      </c>
      <c r="C1386" s="123" t="s">
        <v>112</v>
      </c>
      <c r="D1386" s="123" t="s">
        <v>442</v>
      </c>
    </row>
    <row r="1387" spans="1:4" x14ac:dyDescent="0.15">
      <c r="A1387" s="123">
        <v>2388</v>
      </c>
      <c r="B1387" s="123">
        <v>9188225</v>
      </c>
      <c r="C1387" s="123" t="s">
        <v>112</v>
      </c>
      <c r="D1387" s="123" t="s">
        <v>515</v>
      </c>
    </row>
    <row r="1388" spans="1:4" x14ac:dyDescent="0.15">
      <c r="A1388" s="123">
        <v>2389</v>
      </c>
      <c r="B1388" s="123">
        <v>9188226</v>
      </c>
      <c r="C1388" s="123" t="s">
        <v>112</v>
      </c>
      <c r="D1388" s="123" t="s">
        <v>199</v>
      </c>
    </row>
    <row r="1389" spans="1:4" x14ac:dyDescent="0.15">
      <c r="A1389" s="123">
        <v>2390</v>
      </c>
      <c r="B1389" s="123">
        <v>9188227</v>
      </c>
      <c r="C1389" s="123" t="s">
        <v>112</v>
      </c>
      <c r="D1389" s="123" t="s">
        <v>343</v>
      </c>
    </row>
    <row r="1390" spans="1:4" x14ac:dyDescent="0.15">
      <c r="A1390" s="123">
        <v>2391</v>
      </c>
      <c r="B1390" s="123">
        <v>9188228</v>
      </c>
      <c r="C1390" s="123" t="s">
        <v>112</v>
      </c>
      <c r="D1390" s="123" t="s">
        <v>194</v>
      </c>
    </row>
    <row r="1391" spans="1:4" x14ac:dyDescent="0.15">
      <c r="A1391" s="123">
        <v>2396</v>
      </c>
      <c r="B1391" s="123">
        <v>9188232</v>
      </c>
      <c r="C1391" s="123" t="s">
        <v>112</v>
      </c>
      <c r="D1391" s="123" t="s">
        <v>135</v>
      </c>
    </row>
    <row r="1392" spans="1:4" x14ac:dyDescent="0.15">
      <c r="A1392" s="123">
        <v>2397</v>
      </c>
      <c r="B1392" s="123">
        <v>9188233</v>
      </c>
      <c r="C1392" s="123" t="s">
        <v>112</v>
      </c>
      <c r="D1392" s="123" t="s">
        <v>268</v>
      </c>
    </row>
    <row r="1393" spans="1:4" x14ac:dyDescent="0.15">
      <c r="A1393" s="123">
        <v>2398</v>
      </c>
      <c r="B1393" s="123">
        <v>9188234</v>
      </c>
      <c r="C1393" s="123" t="s">
        <v>112</v>
      </c>
      <c r="D1393" s="123" t="s">
        <v>359</v>
      </c>
    </row>
    <row r="1394" spans="1:4" x14ac:dyDescent="0.15">
      <c r="A1394" s="123">
        <v>2399</v>
      </c>
      <c r="B1394" s="123">
        <v>9188235</v>
      </c>
      <c r="C1394" s="123" t="s">
        <v>112</v>
      </c>
      <c r="D1394" s="123" t="s">
        <v>547</v>
      </c>
    </row>
    <row r="1395" spans="1:4" x14ac:dyDescent="0.15">
      <c r="A1395" s="123">
        <v>2410</v>
      </c>
      <c r="B1395" s="123">
        <v>9190101</v>
      </c>
      <c r="C1395" s="123" t="s">
        <v>2025</v>
      </c>
      <c r="D1395" s="123" t="s">
        <v>1755</v>
      </c>
    </row>
    <row r="1396" spans="1:4" x14ac:dyDescent="0.15">
      <c r="A1396" s="123">
        <v>2411</v>
      </c>
      <c r="B1396" s="123">
        <v>9190102</v>
      </c>
      <c r="C1396" s="123" t="s">
        <v>2025</v>
      </c>
      <c r="D1396" s="123" t="s">
        <v>1753</v>
      </c>
    </row>
    <row r="1397" spans="1:4" x14ac:dyDescent="0.15">
      <c r="A1397" s="123">
        <v>2412</v>
      </c>
      <c r="B1397" s="123">
        <v>9190103</v>
      </c>
      <c r="C1397" s="123" t="s">
        <v>2025</v>
      </c>
      <c r="D1397" s="123" t="s">
        <v>1754</v>
      </c>
    </row>
    <row r="1398" spans="1:4" x14ac:dyDescent="0.15">
      <c r="A1398" s="123">
        <v>2413</v>
      </c>
      <c r="B1398" s="123">
        <v>9190104</v>
      </c>
      <c r="C1398" s="123" t="s">
        <v>2025</v>
      </c>
      <c r="D1398" s="123" t="s">
        <v>1742</v>
      </c>
    </row>
    <row r="1399" spans="1:4" x14ac:dyDescent="0.15">
      <c r="A1399" s="123">
        <v>2414</v>
      </c>
      <c r="B1399" s="123">
        <v>9190111</v>
      </c>
      <c r="C1399" s="123" t="s">
        <v>2025</v>
      </c>
      <c r="D1399" s="123" t="s">
        <v>1726</v>
      </c>
    </row>
    <row r="1400" spans="1:4" x14ac:dyDescent="0.15">
      <c r="A1400" s="123">
        <v>2415</v>
      </c>
      <c r="B1400" s="123">
        <v>9190112</v>
      </c>
      <c r="C1400" s="123" t="s">
        <v>2025</v>
      </c>
      <c r="D1400" s="123" t="s">
        <v>1729</v>
      </c>
    </row>
    <row r="1401" spans="1:4" x14ac:dyDescent="0.15">
      <c r="A1401" s="123">
        <v>2416</v>
      </c>
      <c r="B1401" s="123">
        <v>9190113</v>
      </c>
      <c r="C1401" s="123" t="s">
        <v>2025</v>
      </c>
      <c r="D1401" s="123" t="s">
        <v>1728</v>
      </c>
    </row>
    <row r="1402" spans="1:4" x14ac:dyDescent="0.15">
      <c r="A1402" s="123">
        <v>2417</v>
      </c>
      <c r="B1402" s="123">
        <v>9190114</v>
      </c>
      <c r="C1402" s="123" t="s">
        <v>2025</v>
      </c>
      <c r="D1402" s="123" t="s">
        <v>1716</v>
      </c>
    </row>
    <row r="1403" spans="1:4" x14ac:dyDescent="0.15">
      <c r="A1403" s="123">
        <v>2418</v>
      </c>
      <c r="B1403" s="123">
        <v>9190115</v>
      </c>
      <c r="C1403" s="123" t="s">
        <v>2025</v>
      </c>
      <c r="D1403" s="123" t="s">
        <v>1719</v>
      </c>
    </row>
    <row r="1404" spans="1:4" x14ac:dyDescent="0.15">
      <c r="A1404" s="123">
        <v>2419</v>
      </c>
      <c r="B1404" s="123">
        <v>9190116</v>
      </c>
      <c r="C1404" s="123" t="s">
        <v>2025</v>
      </c>
      <c r="D1404" s="123" t="s">
        <v>1748</v>
      </c>
    </row>
    <row r="1405" spans="1:4" x14ac:dyDescent="0.15">
      <c r="A1405" s="123">
        <v>2420</v>
      </c>
      <c r="B1405" s="123">
        <v>9190117</v>
      </c>
      <c r="C1405" s="123" t="s">
        <v>2025</v>
      </c>
      <c r="D1405" s="123" t="s">
        <v>1740</v>
      </c>
    </row>
    <row r="1406" spans="1:4" x14ac:dyDescent="0.15">
      <c r="A1406" s="123">
        <v>2421</v>
      </c>
      <c r="B1406" s="123">
        <v>9190118</v>
      </c>
      <c r="C1406" s="123" t="s">
        <v>2025</v>
      </c>
      <c r="D1406" s="123" t="s">
        <v>627</v>
      </c>
    </row>
    <row r="1407" spans="1:4" x14ac:dyDescent="0.15">
      <c r="A1407" s="123">
        <v>2422</v>
      </c>
      <c r="B1407" s="123">
        <v>9190119</v>
      </c>
      <c r="C1407" s="123" t="s">
        <v>2025</v>
      </c>
      <c r="D1407" s="123" t="s">
        <v>1722</v>
      </c>
    </row>
    <row r="1408" spans="1:4" x14ac:dyDescent="0.15">
      <c r="A1408" s="123">
        <v>2423</v>
      </c>
      <c r="B1408" s="123">
        <v>9190121</v>
      </c>
      <c r="C1408" s="123" t="s">
        <v>2025</v>
      </c>
      <c r="D1408" s="123" t="s">
        <v>1705</v>
      </c>
    </row>
    <row r="1409" spans="1:4" x14ac:dyDescent="0.15">
      <c r="A1409" s="123">
        <v>2424</v>
      </c>
      <c r="B1409" s="123">
        <v>9190122</v>
      </c>
      <c r="C1409" s="123" t="s">
        <v>2025</v>
      </c>
      <c r="D1409" s="123" t="s">
        <v>1731</v>
      </c>
    </row>
    <row r="1410" spans="1:4" x14ac:dyDescent="0.15">
      <c r="A1410" s="123">
        <v>2425</v>
      </c>
      <c r="B1410" s="123">
        <v>9190123</v>
      </c>
      <c r="C1410" s="123" t="s">
        <v>2025</v>
      </c>
      <c r="D1410" s="123" t="s">
        <v>1708</v>
      </c>
    </row>
    <row r="1411" spans="1:4" x14ac:dyDescent="0.15">
      <c r="A1411" s="123">
        <v>2426</v>
      </c>
      <c r="B1411" s="123">
        <v>9190124</v>
      </c>
      <c r="C1411" s="123" t="s">
        <v>2025</v>
      </c>
      <c r="D1411" s="123" t="s">
        <v>1752</v>
      </c>
    </row>
    <row r="1412" spans="1:4" x14ac:dyDescent="0.15">
      <c r="A1412" s="123">
        <v>2427</v>
      </c>
      <c r="B1412" s="123">
        <v>9190125</v>
      </c>
      <c r="C1412" s="123" t="s">
        <v>2025</v>
      </c>
      <c r="D1412" s="123" t="s">
        <v>1713</v>
      </c>
    </row>
    <row r="1413" spans="1:4" x14ac:dyDescent="0.15">
      <c r="A1413" s="123">
        <v>2428</v>
      </c>
      <c r="B1413" s="123">
        <v>9190126</v>
      </c>
      <c r="C1413" s="123" t="s">
        <v>2025</v>
      </c>
      <c r="D1413" s="123" t="s">
        <v>1739</v>
      </c>
    </row>
    <row r="1414" spans="1:4" x14ac:dyDescent="0.15">
      <c r="A1414" s="123">
        <v>2429</v>
      </c>
      <c r="B1414" s="123">
        <v>9190127</v>
      </c>
      <c r="C1414" s="123" t="s">
        <v>2025</v>
      </c>
      <c r="D1414" s="123" t="s">
        <v>1746</v>
      </c>
    </row>
    <row r="1415" spans="1:4" x14ac:dyDescent="0.15">
      <c r="A1415" s="123">
        <v>2430</v>
      </c>
      <c r="B1415" s="123">
        <v>9190128</v>
      </c>
      <c r="C1415" s="123" t="s">
        <v>2025</v>
      </c>
      <c r="D1415" s="123" t="s">
        <v>1709</v>
      </c>
    </row>
    <row r="1416" spans="1:4" x14ac:dyDescent="0.15">
      <c r="A1416" s="123">
        <v>2431</v>
      </c>
      <c r="B1416" s="123">
        <v>9190129</v>
      </c>
      <c r="C1416" s="123" t="s">
        <v>2025</v>
      </c>
      <c r="D1416" s="123" t="s">
        <v>1750</v>
      </c>
    </row>
    <row r="1417" spans="1:4" x14ac:dyDescent="0.15">
      <c r="A1417" s="123">
        <v>2432</v>
      </c>
      <c r="B1417" s="123">
        <v>9190131</v>
      </c>
      <c r="C1417" s="123" t="s">
        <v>2025</v>
      </c>
      <c r="D1417" s="123" t="s">
        <v>1711</v>
      </c>
    </row>
    <row r="1418" spans="1:4" x14ac:dyDescent="0.15">
      <c r="A1418" s="123">
        <v>2433</v>
      </c>
      <c r="B1418" s="123">
        <v>9190132</v>
      </c>
      <c r="C1418" s="123" t="s">
        <v>2025</v>
      </c>
      <c r="D1418" s="123" t="s">
        <v>1751</v>
      </c>
    </row>
    <row r="1419" spans="1:4" x14ac:dyDescent="0.15">
      <c r="A1419" s="123">
        <v>2434</v>
      </c>
      <c r="B1419" s="123">
        <v>9190133</v>
      </c>
      <c r="C1419" s="123" t="s">
        <v>2025</v>
      </c>
      <c r="D1419" s="123" t="s">
        <v>606</v>
      </c>
    </row>
    <row r="1420" spans="1:4" x14ac:dyDescent="0.15">
      <c r="A1420" s="123">
        <v>2435</v>
      </c>
      <c r="B1420" s="123">
        <v>9190135</v>
      </c>
      <c r="C1420" s="123" t="s">
        <v>2025</v>
      </c>
      <c r="D1420" s="123" t="s">
        <v>1747</v>
      </c>
    </row>
    <row r="1421" spans="1:4" x14ac:dyDescent="0.15">
      <c r="A1421" s="123">
        <v>2436</v>
      </c>
      <c r="B1421" s="123">
        <v>9190136</v>
      </c>
      <c r="C1421" s="123" t="s">
        <v>2025</v>
      </c>
      <c r="D1421" s="123" t="s">
        <v>1714</v>
      </c>
    </row>
    <row r="1422" spans="1:4" x14ac:dyDescent="0.15">
      <c r="A1422" s="123">
        <v>2437</v>
      </c>
      <c r="B1422" s="123">
        <v>9190200</v>
      </c>
      <c r="C1422" s="123" t="s">
        <v>2025</v>
      </c>
      <c r="D1422" s="123" t="s">
        <v>2914</v>
      </c>
    </row>
    <row r="1423" spans="1:4" x14ac:dyDescent="0.15">
      <c r="A1423" s="123">
        <v>2438</v>
      </c>
      <c r="B1423" s="123">
        <v>9190201</v>
      </c>
      <c r="C1423" s="123" t="s">
        <v>2025</v>
      </c>
      <c r="D1423" s="123" t="s">
        <v>1720</v>
      </c>
    </row>
    <row r="1424" spans="1:4" x14ac:dyDescent="0.15">
      <c r="A1424" s="123">
        <v>2439</v>
      </c>
      <c r="B1424" s="123">
        <v>9190202</v>
      </c>
      <c r="C1424" s="123" t="s">
        <v>2025</v>
      </c>
      <c r="D1424" s="123" t="s">
        <v>1712</v>
      </c>
    </row>
    <row r="1425" spans="1:4" x14ac:dyDescent="0.15">
      <c r="A1425" s="123">
        <v>2440</v>
      </c>
      <c r="B1425" s="123">
        <v>9190203</v>
      </c>
      <c r="C1425" s="123" t="s">
        <v>2025</v>
      </c>
      <c r="D1425" s="123" t="s">
        <v>1749</v>
      </c>
    </row>
    <row r="1426" spans="1:4" x14ac:dyDescent="0.15">
      <c r="A1426" s="123">
        <v>2441</v>
      </c>
      <c r="B1426" s="123">
        <v>9190204</v>
      </c>
      <c r="C1426" s="123" t="s">
        <v>2025</v>
      </c>
      <c r="D1426" s="123" t="s">
        <v>685</v>
      </c>
    </row>
    <row r="1427" spans="1:4" x14ac:dyDescent="0.15">
      <c r="A1427" s="123">
        <v>2442</v>
      </c>
      <c r="B1427" s="123">
        <v>9190205</v>
      </c>
      <c r="C1427" s="123" t="s">
        <v>2025</v>
      </c>
      <c r="D1427" s="123" t="s">
        <v>1733</v>
      </c>
    </row>
    <row r="1428" spans="1:4" x14ac:dyDescent="0.15">
      <c r="A1428" s="123">
        <v>2443</v>
      </c>
      <c r="B1428" s="123">
        <v>9190206</v>
      </c>
      <c r="C1428" s="123" t="s">
        <v>2025</v>
      </c>
      <c r="D1428" s="123" t="s">
        <v>1717</v>
      </c>
    </row>
    <row r="1429" spans="1:4" x14ac:dyDescent="0.15">
      <c r="A1429" s="123">
        <v>2444</v>
      </c>
      <c r="B1429" s="123">
        <v>9190211</v>
      </c>
      <c r="C1429" s="123" t="s">
        <v>2025</v>
      </c>
      <c r="D1429" s="123" t="s">
        <v>1727</v>
      </c>
    </row>
    <row r="1430" spans="1:4" x14ac:dyDescent="0.15">
      <c r="A1430" s="123">
        <v>2445</v>
      </c>
      <c r="B1430" s="123">
        <v>9190212</v>
      </c>
      <c r="C1430" s="123" t="s">
        <v>2025</v>
      </c>
      <c r="D1430" s="123" t="s">
        <v>1725</v>
      </c>
    </row>
    <row r="1431" spans="1:4" x14ac:dyDescent="0.15">
      <c r="A1431" s="123">
        <v>2446</v>
      </c>
      <c r="B1431" s="123">
        <v>9190213</v>
      </c>
      <c r="C1431" s="123" t="s">
        <v>2025</v>
      </c>
      <c r="D1431" s="123" t="s">
        <v>1707</v>
      </c>
    </row>
    <row r="1432" spans="1:4" x14ac:dyDescent="0.15">
      <c r="A1432" s="123">
        <v>2447</v>
      </c>
      <c r="B1432" s="123">
        <v>9190214</v>
      </c>
      <c r="C1432" s="123" t="s">
        <v>2025</v>
      </c>
      <c r="D1432" s="123" t="s">
        <v>1734</v>
      </c>
    </row>
    <row r="1433" spans="1:4" x14ac:dyDescent="0.15">
      <c r="A1433" s="123">
        <v>2448</v>
      </c>
      <c r="B1433" s="123">
        <v>9190215</v>
      </c>
      <c r="C1433" s="123" t="s">
        <v>2025</v>
      </c>
      <c r="D1433" s="123" t="s">
        <v>1715</v>
      </c>
    </row>
    <row r="1434" spans="1:4" x14ac:dyDescent="0.15">
      <c r="A1434" s="123">
        <v>2449</v>
      </c>
      <c r="B1434" s="123">
        <v>9190216</v>
      </c>
      <c r="C1434" s="123" t="s">
        <v>2025</v>
      </c>
      <c r="D1434" s="123" t="s">
        <v>1721</v>
      </c>
    </row>
    <row r="1435" spans="1:4" x14ac:dyDescent="0.15">
      <c r="A1435" s="123">
        <v>2450</v>
      </c>
      <c r="B1435" s="123">
        <v>9190217</v>
      </c>
      <c r="C1435" s="123" t="s">
        <v>2025</v>
      </c>
      <c r="D1435" s="123" t="s">
        <v>1730</v>
      </c>
    </row>
    <row r="1436" spans="1:4" x14ac:dyDescent="0.15">
      <c r="A1436" s="123">
        <v>2453</v>
      </c>
      <c r="B1436" s="123">
        <v>9190222</v>
      </c>
      <c r="C1436" s="123" t="s">
        <v>2025</v>
      </c>
      <c r="D1436" s="123" t="s">
        <v>1745</v>
      </c>
    </row>
    <row r="1437" spans="1:4" x14ac:dyDescent="0.15">
      <c r="A1437" s="123">
        <v>2454</v>
      </c>
      <c r="B1437" s="123">
        <v>9190223</v>
      </c>
      <c r="C1437" s="123" t="s">
        <v>2025</v>
      </c>
      <c r="D1437" s="123" t="s">
        <v>1743</v>
      </c>
    </row>
    <row r="1438" spans="1:4" x14ac:dyDescent="0.15">
      <c r="A1438" s="123">
        <v>2455</v>
      </c>
      <c r="B1438" s="123">
        <v>9190224</v>
      </c>
      <c r="C1438" s="123" t="s">
        <v>2025</v>
      </c>
      <c r="D1438" s="123" t="s">
        <v>1735</v>
      </c>
    </row>
    <row r="1439" spans="1:4" x14ac:dyDescent="0.15">
      <c r="A1439" s="123">
        <v>2456</v>
      </c>
      <c r="B1439" s="123">
        <v>9190225</v>
      </c>
      <c r="C1439" s="123" t="s">
        <v>2025</v>
      </c>
      <c r="D1439" s="123" t="s">
        <v>1744</v>
      </c>
    </row>
    <row r="1440" spans="1:4" x14ac:dyDescent="0.15">
      <c r="A1440" s="123">
        <v>2457</v>
      </c>
      <c r="B1440" s="123">
        <v>9190226</v>
      </c>
      <c r="C1440" s="123" t="s">
        <v>2025</v>
      </c>
      <c r="D1440" s="123" t="s">
        <v>875</v>
      </c>
    </row>
    <row r="1441" spans="1:4" x14ac:dyDescent="0.15">
      <c r="A1441" s="123">
        <v>2458</v>
      </c>
      <c r="B1441" s="123">
        <v>9190227</v>
      </c>
      <c r="C1441" s="123" t="s">
        <v>2025</v>
      </c>
      <c r="D1441" s="123" t="s">
        <v>1756</v>
      </c>
    </row>
    <row r="1442" spans="1:4" x14ac:dyDescent="0.15">
      <c r="A1442" s="123">
        <v>2459</v>
      </c>
      <c r="B1442" s="123">
        <v>9190301</v>
      </c>
      <c r="C1442" s="123" t="s">
        <v>112</v>
      </c>
      <c r="D1442" s="123" t="s">
        <v>324</v>
      </c>
    </row>
    <row r="1443" spans="1:4" x14ac:dyDescent="0.15">
      <c r="A1443" s="123">
        <v>2460</v>
      </c>
      <c r="B1443" s="123">
        <v>9190302</v>
      </c>
      <c r="C1443" s="123" t="s">
        <v>112</v>
      </c>
      <c r="D1443" s="123" t="s">
        <v>225</v>
      </c>
    </row>
    <row r="1444" spans="1:4" x14ac:dyDescent="0.15">
      <c r="A1444" s="123">
        <v>2461</v>
      </c>
      <c r="B1444" s="123">
        <v>9190303</v>
      </c>
      <c r="C1444" s="123" t="s">
        <v>112</v>
      </c>
      <c r="D1444" s="123" t="s">
        <v>161</v>
      </c>
    </row>
    <row r="1445" spans="1:4" x14ac:dyDescent="0.15">
      <c r="A1445" s="123">
        <v>2462</v>
      </c>
      <c r="B1445" s="123">
        <v>9190304</v>
      </c>
      <c r="C1445" s="123" t="s">
        <v>112</v>
      </c>
      <c r="D1445" s="123" t="s">
        <v>373</v>
      </c>
    </row>
    <row r="1446" spans="1:4" x14ac:dyDescent="0.15">
      <c r="A1446" s="123">
        <v>2463</v>
      </c>
      <c r="B1446" s="123">
        <v>9190305</v>
      </c>
      <c r="C1446" s="123" t="s">
        <v>112</v>
      </c>
      <c r="D1446" s="123" t="s">
        <v>397</v>
      </c>
    </row>
    <row r="1447" spans="1:4" x14ac:dyDescent="0.15">
      <c r="A1447" s="123">
        <v>2464</v>
      </c>
      <c r="B1447" s="123">
        <v>9190311</v>
      </c>
      <c r="C1447" s="123" t="s">
        <v>112</v>
      </c>
      <c r="D1447" s="123" t="s">
        <v>369</v>
      </c>
    </row>
    <row r="1448" spans="1:4" x14ac:dyDescent="0.15">
      <c r="A1448" s="123">
        <v>2465</v>
      </c>
      <c r="B1448" s="123">
        <v>9190312</v>
      </c>
      <c r="C1448" s="123" t="s">
        <v>112</v>
      </c>
      <c r="D1448" s="123" t="s">
        <v>454</v>
      </c>
    </row>
    <row r="1449" spans="1:4" x14ac:dyDescent="0.15">
      <c r="A1449" s="123">
        <v>2466</v>
      </c>
      <c r="B1449" s="123">
        <v>9190313</v>
      </c>
      <c r="C1449" s="123" t="s">
        <v>112</v>
      </c>
      <c r="D1449" s="123" t="s">
        <v>423</v>
      </c>
    </row>
    <row r="1450" spans="1:4" x14ac:dyDescent="0.15">
      <c r="A1450" s="123">
        <v>2467</v>
      </c>
      <c r="B1450" s="123">
        <v>9190314</v>
      </c>
      <c r="C1450" s="123" t="s">
        <v>112</v>
      </c>
      <c r="D1450" s="123" t="s">
        <v>141</v>
      </c>
    </row>
    <row r="1451" spans="1:4" x14ac:dyDescent="0.15">
      <c r="A1451" s="123">
        <v>2468</v>
      </c>
      <c r="B1451" s="123">
        <v>9190315</v>
      </c>
      <c r="C1451" s="123" t="s">
        <v>112</v>
      </c>
      <c r="D1451" s="123" t="s">
        <v>432</v>
      </c>
    </row>
    <row r="1452" spans="1:4" x14ac:dyDescent="0.15">
      <c r="A1452" s="123">
        <v>2469</v>
      </c>
      <c r="B1452" s="123">
        <v>9190316</v>
      </c>
      <c r="C1452" s="123" t="s">
        <v>112</v>
      </c>
      <c r="D1452" s="123" t="s">
        <v>190</v>
      </c>
    </row>
    <row r="1453" spans="1:4" x14ac:dyDescent="0.15">
      <c r="A1453" s="123">
        <v>2470</v>
      </c>
      <c r="B1453" s="123">
        <v>9190317</v>
      </c>
      <c r="C1453" s="123" t="s">
        <v>112</v>
      </c>
      <c r="D1453" s="123" t="s">
        <v>246</v>
      </c>
    </row>
    <row r="1454" spans="1:4" x14ac:dyDescent="0.15">
      <c r="A1454" s="123">
        <v>2471</v>
      </c>
      <c r="B1454" s="123">
        <v>9190318</v>
      </c>
      <c r="C1454" s="123" t="s">
        <v>112</v>
      </c>
      <c r="D1454" s="123" t="s">
        <v>245</v>
      </c>
    </row>
    <row r="1455" spans="1:4" x14ac:dyDescent="0.15">
      <c r="A1455" s="123">
        <v>2472</v>
      </c>
      <c r="B1455" s="123">
        <v>9190321</v>
      </c>
      <c r="C1455" s="123" t="s">
        <v>112</v>
      </c>
      <c r="D1455" s="123" t="s">
        <v>319</v>
      </c>
    </row>
    <row r="1456" spans="1:4" x14ac:dyDescent="0.15">
      <c r="A1456" s="123">
        <v>2473</v>
      </c>
      <c r="B1456" s="123">
        <v>9190322</v>
      </c>
      <c r="C1456" s="123" t="s">
        <v>112</v>
      </c>
      <c r="D1456" s="123" t="s">
        <v>220</v>
      </c>
    </row>
    <row r="1457" spans="1:4" x14ac:dyDescent="0.15">
      <c r="A1457" s="123">
        <v>2474</v>
      </c>
      <c r="B1457" s="123">
        <v>9190323</v>
      </c>
      <c r="C1457" s="123" t="s">
        <v>112</v>
      </c>
      <c r="D1457" s="123" t="s">
        <v>183</v>
      </c>
    </row>
    <row r="1458" spans="1:4" x14ac:dyDescent="0.15">
      <c r="A1458" s="123">
        <v>2475</v>
      </c>
      <c r="B1458" s="123">
        <v>9190324</v>
      </c>
      <c r="C1458" s="123" t="s">
        <v>112</v>
      </c>
      <c r="D1458" s="123" t="s">
        <v>486</v>
      </c>
    </row>
    <row r="1459" spans="1:4" x14ac:dyDescent="0.15">
      <c r="A1459" s="123">
        <v>2476</v>
      </c>
      <c r="B1459" s="123">
        <v>9190325</v>
      </c>
      <c r="C1459" s="123" t="s">
        <v>112</v>
      </c>
      <c r="D1459" s="123" t="s">
        <v>474</v>
      </c>
    </row>
    <row r="1460" spans="1:4" x14ac:dyDescent="0.15">
      <c r="A1460" s="123">
        <v>2477</v>
      </c>
      <c r="B1460" s="123">
        <v>9190326</v>
      </c>
      <c r="C1460" s="123" t="s">
        <v>112</v>
      </c>
      <c r="D1460" s="123" t="s">
        <v>451</v>
      </c>
    </row>
    <row r="1461" spans="1:4" x14ac:dyDescent="0.15">
      <c r="A1461" s="123">
        <v>2478</v>
      </c>
      <c r="B1461" s="123">
        <v>9190327</v>
      </c>
      <c r="C1461" s="123" t="s">
        <v>112</v>
      </c>
      <c r="D1461" s="123" t="s">
        <v>186</v>
      </c>
    </row>
    <row r="1462" spans="1:4" x14ac:dyDescent="0.15">
      <c r="A1462" s="123">
        <v>2479</v>
      </c>
      <c r="B1462" s="123">
        <v>9190328</v>
      </c>
      <c r="C1462" s="123" t="s">
        <v>112</v>
      </c>
      <c r="D1462" s="123" t="s">
        <v>346</v>
      </c>
    </row>
    <row r="1463" spans="1:4" x14ac:dyDescent="0.15">
      <c r="A1463" s="123">
        <v>2480</v>
      </c>
      <c r="B1463" s="123">
        <v>9190373</v>
      </c>
      <c r="C1463" s="123" t="s">
        <v>112</v>
      </c>
      <c r="D1463" s="123" t="s">
        <v>2915</v>
      </c>
    </row>
    <row r="1464" spans="1:4" x14ac:dyDescent="0.15">
      <c r="A1464" s="123">
        <v>2481</v>
      </c>
      <c r="B1464" s="123">
        <v>9190401</v>
      </c>
      <c r="C1464" s="123" t="s">
        <v>1382</v>
      </c>
      <c r="D1464" s="123" t="s">
        <v>1479</v>
      </c>
    </row>
    <row r="1465" spans="1:4" x14ac:dyDescent="0.15">
      <c r="A1465" s="123">
        <v>2482</v>
      </c>
      <c r="B1465" s="123">
        <v>9190402</v>
      </c>
      <c r="C1465" s="123" t="s">
        <v>1382</v>
      </c>
      <c r="D1465" s="123" t="s">
        <v>1439</v>
      </c>
    </row>
    <row r="1466" spans="1:4" x14ac:dyDescent="0.15">
      <c r="A1466" s="123">
        <v>2483</v>
      </c>
      <c r="B1466" s="123">
        <v>9190403</v>
      </c>
      <c r="C1466" s="123" t="s">
        <v>1382</v>
      </c>
      <c r="D1466" s="123" t="s">
        <v>1421</v>
      </c>
    </row>
    <row r="1467" spans="1:4" x14ac:dyDescent="0.15">
      <c r="A1467" s="123">
        <v>2484</v>
      </c>
      <c r="B1467" s="123">
        <v>9190404</v>
      </c>
      <c r="C1467" s="123" t="s">
        <v>1382</v>
      </c>
      <c r="D1467" s="123" t="s">
        <v>1473</v>
      </c>
    </row>
    <row r="1468" spans="1:4" x14ac:dyDescent="0.15">
      <c r="A1468" s="123">
        <v>2485</v>
      </c>
      <c r="B1468" s="123">
        <v>9190405</v>
      </c>
      <c r="C1468" s="123" t="s">
        <v>1382</v>
      </c>
      <c r="D1468" s="123" t="s">
        <v>1441</v>
      </c>
    </row>
    <row r="1469" spans="1:4" x14ac:dyDescent="0.15">
      <c r="A1469" s="123">
        <v>2486</v>
      </c>
      <c r="B1469" s="123">
        <v>9190406</v>
      </c>
      <c r="C1469" s="123" t="s">
        <v>1382</v>
      </c>
      <c r="D1469" s="123" t="s">
        <v>1449</v>
      </c>
    </row>
    <row r="1470" spans="1:4" x14ac:dyDescent="0.15">
      <c r="A1470" s="123">
        <v>2487</v>
      </c>
      <c r="B1470" s="123">
        <v>9190407</v>
      </c>
      <c r="C1470" s="123" t="s">
        <v>1382</v>
      </c>
      <c r="D1470" s="123" t="s">
        <v>1463</v>
      </c>
    </row>
    <row r="1471" spans="1:4" x14ac:dyDescent="0.15">
      <c r="A1471" s="123">
        <v>2488</v>
      </c>
      <c r="B1471" s="123">
        <v>9190408</v>
      </c>
      <c r="C1471" s="123" t="s">
        <v>1382</v>
      </c>
      <c r="D1471" s="123" t="s">
        <v>1442</v>
      </c>
    </row>
    <row r="1472" spans="1:4" x14ac:dyDescent="0.15">
      <c r="A1472" s="123">
        <v>2489</v>
      </c>
      <c r="B1472" s="123">
        <v>9190409</v>
      </c>
      <c r="C1472" s="123" t="s">
        <v>1382</v>
      </c>
      <c r="D1472" s="123" t="s">
        <v>1448</v>
      </c>
    </row>
    <row r="1473" spans="1:4" x14ac:dyDescent="0.15">
      <c r="A1473" s="123">
        <v>2490</v>
      </c>
      <c r="B1473" s="123">
        <v>9190411</v>
      </c>
      <c r="C1473" s="123" t="s">
        <v>1382</v>
      </c>
      <c r="D1473" s="123" t="s">
        <v>1477</v>
      </c>
    </row>
    <row r="1474" spans="1:4" x14ac:dyDescent="0.15">
      <c r="A1474" s="123">
        <v>2491</v>
      </c>
      <c r="B1474" s="123">
        <v>9190412</v>
      </c>
      <c r="C1474" s="123" t="s">
        <v>1382</v>
      </c>
      <c r="D1474" s="123" t="s">
        <v>1437</v>
      </c>
    </row>
    <row r="1475" spans="1:4" x14ac:dyDescent="0.15">
      <c r="A1475" s="123">
        <v>2494</v>
      </c>
      <c r="B1475" s="123">
        <v>9190414</v>
      </c>
      <c r="C1475" s="123" t="s">
        <v>1382</v>
      </c>
      <c r="D1475" s="123" t="s">
        <v>1436</v>
      </c>
    </row>
    <row r="1476" spans="1:4" x14ac:dyDescent="0.15">
      <c r="A1476" s="123">
        <v>2495</v>
      </c>
      <c r="B1476" s="123">
        <v>9190415</v>
      </c>
      <c r="C1476" s="123" t="s">
        <v>1382</v>
      </c>
      <c r="D1476" s="123" t="s">
        <v>1432</v>
      </c>
    </row>
    <row r="1477" spans="1:4" x14ac:dyDescent="0.15">
      <c r="A1477" s="123">
        <v>2496</v>
      </c>
      <c r="B1477" s="123">
        <v>9190416</v>
      </c>
      <c r="C1477" s="123" t="s">
        <v>1382</v>
      </c>
      <c r="D1477" s="123" t="s">
        <v>1434</v>
      </c>
    </row>
    <row r="1478" spans="1:4" x14ac:dyDescent="0.15">
      <c r="A1478" s="123">
        <v>2497</v>
      </c>
      <c r="B1478" s="123">
        <v>9190417</v>
      </c>
      <c r="C1478" s="123" t="s">
        <v>1382</v>
      </c>
      <c r="D1478" s="123" t="s">
        <v>1433</v>
      </c>
    </row>
    <row r="1479" spans="1:4" x14ac:dyDescent="0.15">
      <c r="A1479" s="123">
        <v>2498</v>
      </c>
      <c r="B1479" s="123">
        <v>9190418</v>
      </c>
      <c r="C1479" s="123" t="s">
        <v>1382</v>
      </c>
      <c r="D1479" s="123" t="s">
        <v>1435</v>
      </c>
    </row>
    <row r="1480" spans="1:4" x14ac:dyDescent="0.15">
      <c r="A1480" s="123">
        <v>2499</v>
      </c>
      <c r="B1480" s="123">
        <v>9190419</v>
      </c>
      <c r="C1480" s="123" t="s">
        <v>1382</v>
      </c>
      <c r="D1480" s="123" t="s">
        <v>1453</v>
      </c>
    </row>
    <row r="1481" spans="1:4" x14ac:dyDescent="0.15">
      <c r="A1481" s="123">
        <v>2500</v>
      </c>
      <c r="B1481" s="123">
        <v>9190421</v>
      </c>
      <c r="C1481" s="123" t="s">
        <v>1382</v>
      </c>
      <c r="D1481" s="123" t="s">
        <v>1438</v>
      </c>
    </row>
    <row r="1482" spans="1:4" x14ac:dyDescent="0.15">
      <c r="A1482" s="123">
        <v>2501</v>
      </c>
      <c r="B1482" s="123">
        <v>9190422</v>
      </c>
      <c r="C1482" s="123" t="s">
        <v>1382</v>
      </c>
      <c r="D1482" s="123" t="s">
        <v>1440</v>
      </c>
    </row>
    <row r="1483" spans="1:4" x14ac:dyDescent="0.15">
      <c r="A1483" s="123">
        <v>2502</v>
      </c>
      <c r="B1483" s="123">
        <v>9190423</v>
      </c>
      <c r="C1483" s="123" t="s">
        <v>1382</v>
      </c>
      <c r="D1483" s="123" t="s">
        <v>1417</v>
      </c>
    </row>
    <row r="1484" spans="1:4" x14ac:dyDescent="0.15">
      <c r="A1484" s="123">
        <v>2503</v>
      </c>
      <c r="B1484" s="123">
        <v>9190424</v>
      </c>
      <c r="C1484" s="123" t="s">
        <v>1382</v>
      </c>
      <c r="D1484" s="123" t="s">
        <v>1418</v>
      </c>
    </row>
    <row r="1485" spans="1:4" x14ac:dyDescent="0.15">
      <c r="A1485" s="123">
        <v>2504</v>
      </c>
      <c r="B1485" s="123">
        <v>9190425</v>
      </c>
      <c r="C1485" s="123" t="s">
        <v>1382</v>
      </c>
      <c r="D1485" s="123" t="s">
        <v>1419</v>
      </c>
    </row>
    <row r="1486" spans="1:4" x14ac:dyDescent="0.15">
      <c r="A1486" s="123">
        <v>2505</v>
      </c>
      <c r="B1486" s="123">
        <v>9190426</v>
      </c>
      <c r="C1486" s="123" t="s">
        <v>1382</v>
      </c>
      <c r="D1486" s="123" t="s">
        <v>1420</v>
      </c>
    </row>
    <row r="1487" spans="1:4" x14ac:dyDescent="0.15">
      <c r="A1487" s="123">
        <v>2506</v>
      </c>
      <c r="B1487" s="123">
        <v>9190431</v>
      </c>
      <c r="C1487" s="123" t="s">
        <v>1382</v>
      </c>
      <c r="D1487" s="123" t="s">
        <v>1457</v>
      </c>
    </row>
    <row r="1488" spans="1:4" x14ac:dyDescent="0.15">
      <c r="A1488" s="123">
        <v>2507</v>
      </c>
      <c r="B1488" s="123">
        <v>9190432</v>
      </c>
      <c r="C1488" s="123" t="s">
        <v>1382</v>
      </c>
      <c r="D1488" s="123" t="s">
        <v>1458</v>
      </c>
    </row>
    <row r="1489" spans="1:4" x14ac:dyDescent="0.15">
      <c r="A1489" s="123">
        <v>2508</v>
      </c>
      <c r="B1489" s="123">
        <v>9190433</v>
      </c>
      <c r="C1489" s="123" t="s">
        <v>1382</v>
      </c>
      <c r="D1489" s="123" t="s">
        <v>1462</v>
      </c>
    </row>
    <row r="1490" spans="1:4" x14ac:dyDescent="0.15">
      <c r="A1490" s="123">
        <v>2512</v>
      </c>
      <c r="B1490" s="123">
        <v>9190435</v>
      </c>
      <c r="C1490" s="123" t="s">
        <v>1382</v>
      </c>
      <c r="D1490" s="123" t="s">
        <v>1459</v>
      </c>
    </row>
    <row r="1491" spans="1:4" x14ac:dyDescent="0.15">
      <c r="A1491" s="123">
        <v>2513</v>
      </c>
      <c r="B1491" s="123">
        <v>9190436</v>
      </c>
      <c r="C1491" s="123" t="s">
        <v>1382</v>
      </c>
      <c r="D1491" s="123" t="s">
        <v>1460</v>
      </c>
    </row>
    <row r="1492" spans="1:4" x14ac:dyDescent="0.15">
      <c r="A1492" s="123">
        <v>2514</v>
      </c>
      <c r="B1492" s="123">
        <v>9190437</v>
      </c>
      <c r="C1492" s="123" t="s">
        <v>1382</v>
      </c>
      <c r="D1492" s="123" t="s">
        <v>1461</v>
      </c>
    </row>
    <row r="1493" spans="1:4" x14ac:dyDescent="0.15">
      <c r="A1493" s="123">
        <v>2515</v>
      </c>
      <c r="B1493" s="123">
        <v>9190441</v>
      </c>
      <c r="C1493" s="123" t="s">
        <v>1382</v>
      </c>
      <c r="D1493" s="123" t="s">
        <v>1447</v>
      </c>
    </row>
    <row r="1494" spans="1:4" x14ac:dyDescent="0.15">
      <c r="A1494" s="123">
        <v>2516</v>
      </c>
      <c r="B1494" s="123">
        <v>9190442</v>
      </c>
      <c r="C1494" s="123" t="s">
        <v>1382</v>
      </c>
      <c r="D1494" s="123" t="s">
        <v>1483</v>
      </c>
    </row>
    <row r="1495" spans="1:4" x14ac:dyDescent="0.15">
      <c r="A1495" s="123">
        <v>2517</v>
      </c>
      <c r="B1495" s="123">
        <v>9190443</v>
      </c>
      <c r="C1495" s="123" t="s">
        <v>1382</v>
      </c>
      <c r="D1495" s="123" t="s">
        <v>1451</v>
      </c>
    </row>
    <row r="1496" spans="1:4" x14ac:dyDescent="0.15">
      <c r="A1496" s="123">
        <v>2518</v>
      </c>
      <c r="B1496" s="123">
        <v>9190444</v>
      </c>
      <c r="C1496" s="123" t="s">
        <v>1382</v>
      </c>
      <c r="D1496" s="123" t="s">
        <v>1470</v>
      </c>
    </row>
    <row r="1497" spans="1:4" x14ac:dyDescent="0.15">
      <c r="A1497" s="123">
        <v>2519</v>
      </c>
      <c r="B1497" s="123">
        <v>9190445</v>
      </c>
      <c r="C1497" s="123" t="s">
        <v>1382</v>
      </c>
      <c r="D1497" s="123" t="s">
        <v>1469</v>
      </c>
    </row>
    <row r="1498" spans="1:4" x14ac:dyDescent="0.15">
      <c r="A1498" s="123">
        <v>2520</v>
      </c>
      <c r="B1498" s="123">
        <v>9190446</v>
      </c>
      <c r="C1498" s="123" t="s">
        <v>1382</v>
      </c>
      <c r="D1498" s="123" t="s">
        <v>1467</v>
      </c>
    </row>
    <row r="1499" spans="1:4" x14ac:dyDescent="0.15">
      <c r="A1499" s="123">
        <v>2521</v>
      </c>
      <c r="B1499" s="123">
        <v>9190447</v>
      </c>
      <c r="C1499" s="123" t="s">
        <v>1382</v>
      </c>
      <c r="D1499" s="123" t="s">
        <v>1466</v>
      </c>
    </row>
    <row r="1500" spans="1:4" x14ac:dyDescent="0.15">
      <c r="A1500" s="123">
        <v>2522</v>
      </c>
      <c r="B1500" s="123">
        <v>9190448</v>
      </c>
      <c r="C1500" s="123" t="s">
        <v>1382</v>
      </c>
      <c r="D1500" s="123" t="s">
        <v>1468</v>
      </c>
    </row>
    <row r="1501" spans="1:4" x14ac:dyDescent="0.15">
      <c r="A1501" s="123">
        <v>2523</v>
      </c>
      <c r="B1501" s="123">
        <v>9190449</v>
      </c>
      <c r="C1501" s="123" t="s">
        <v>1382</v>
      </c>
      <c r="D1501" s="123" t="s">
        <v>1465</v>
      </c>
    </row>
    <row r="1502" spans="1:4" x14ac:dyDescent="0.15">
      <c r="A1502" s="123">
        <v>2524</v>
      </c>
      <c r="B1502" s="123">
        <v>9190451</v>
      </c>
      <c r="C1502" s="123" t="s">
        <v>1382</v>
      </c>
      <c r="D1502" s="123" t="s">
        <v>1423</v>
      </c>
    </row>
    <row r="1503" spans="1:4" x14ac:dyDescent="0.15">
      <c r="A1503" s="123">
        <v>2525</v>
      </c>
      <c r="B1503" s="123">
        <v>9190452</v>
      </c>
      <c r="C1503" s="123" t="s">
        <v>1382</v>
      </c>
      <c r="D1503" s="123" t="s">
        <v>1429</v>
      </c>
    </row>
    <row r="1504" spans="1:4" x14ac:dyDescent="0.15">
      <c r="A1504" s="123">
        <v>2526</v>
      </c>
      <c r="B1504" s="123">
        <v>9190453</v>
      </c>
      <c r="C1504" s="123" t="s">
        <v>1382</v>
      </c>
      <c r="D1504" s="123" t="s">
        <v>1426</v>
      </c>
    </row>
    <row r="1505" spans="1:4" x14ac:dyDescent="0.15">
      <c r="A1505" s="123">
        <v>2527</v>
      </c>
      <c r="B1505" s="123">
        <v>9190454</v>
      </c>
      <c r="C1505" s="123" t="s">
        <v>1382</v>
      </c>
      <c r="D1505" s="123" t="s">
        <v>1428</v>
      </c>
    </row>
    <row r="1506" spans="1:4" x14ac:dyDescent="0.15">
      <c r="A1506" s="123">
        <v>2528</v>
      </c>
      <c r="B1506" s="123">
        <v>9190455</v>
      </c>
      <c r="C1506" s="123" t="s">
        <v>1382</v>
      </c>
      <c r="D1506" s="123" t="s">
        <v>1422</v>
      </c>
    </row>
    <row r="1507" spans="1:4" x14ac:dyDescent="0.15">
      <c r="A1507" s="123">
        <v>2529</v>
      </c>
      <c r="B1507" s="123">
        <v>9190461</v>
      </c>
      <c r="C1507" s="123" t="s">
        <v>1382</v>
      </c>
      <c r="D1507" s="123" t="s">
        <v>1430</v>
      </c>
    </row>
    <row r="1508" spans="1:4" x14ac:dyDescent="0.15">
      <c r="A1508" s="123">
        <v>2530</v>
      </c>
      <c r="B1508" s="123">
        <v>9190462</v>
      </c>
      <c r="C1508" s="123" t="s">
        <v>1382</v>
      </c>
      <c r="D1508" s="123" t="s">
        <v>1431</v>
      </c>
    </row>
    <row r="1509" spans="1:4" x14ac:dyDescent="0.15">
      <c r="A1509" s="123">
        <v>2531</v>
      </c>
      <c r="B1509" s="123">
        <v>9190463</v>
      </c>
      <c r="C1509" s="123" t="s">
        <v>1382</v>
      </c>
      <c r="D1509" s="123" t="s">
        <v>1424</v>
      </c>
    </row>
    <row r="1510" spans="1:4" x14ac:dyDescent="0.15">
      <c r="A1510" s="123">
        <v>2532</v>
      </c>
      <c r="B1510" s="123">
        <v>9190464</v>
      </c>
      <c r="C1510" s="123" t="s">
        <v>1382</v>
      </c>
      <c r="D1510" s="123" t="s">
        <v>1427</v>
      </c>
    </row>
    <row r="1511" spans="1:4" x14ac:dyDescent="0.15">
      <c r="A1511" s="123">
        <v>2533</v>
      </c>
      <c r="B1511" s="123">
        <v>9190465</v>
      </c>
      <c r="C1511" s="123" t="s">
        <v>1382</v>
      </c>
      <c r="D1511" s="123" t="s">
        <v>1425</v>
      </c>
    </row>
    <row r="1512" spans="1:4" x14ac:dyDescent="0.15">
      <c r="A1512" s="123">
        <v>2534</v>
      </c>
      <c r="B1512" s="123">
        <v>9190471</v>
      </c>
      <c r="C1512" s="123" t="s">
        <v>1382</v>
      </c>
      <c r="D1512" s="123" t="s">
        <v>1443</v>
      </c>
    </row>
    <row r="1513" spans="1:4" x14ac:dyDescent="0.15">
      <c r="A1513" s="123">
        <v>2535</v>
      </c>
      <c r="B1513" s="123">
        <v>9190472</v>
      </c>
      <c r="C1513" s="123" t="s">
        <v>1382</v>
      </c>
      <c r="D1513" s="123" t="s">
        <v>1481</v>
      </c>
    </row>
    <row r="1514" spans="1:4" x14ac:dyDescent="0.15">
      <c r="A1514" s="123">
        <v>2536</v>
      </c>
      <c r="B1514" s="123">
        <v>9190473</v>
      </c>
      <c r="C1514" s="123" t="s">
        <v>1382</v>
      </c>
      <c r="D1514" s="123" t="s">
        <v>1480</v>
      </c>
    </row>
    <row r="1515" spans="1:4" x14ac:dyDescent="0.15">
      <c r="A1515" s="123">
        <v>2537</v>
      </c>
      <c r="B1515" s="123">
        <v>9190474</v>
      </c>
      <c r="C1515" s="123" t="s">
        <v>1382</v>
      </c>
      <c r="D1515" s="123" t="s">
        <v>1472</v>
      </c>
    </row>
    <row r="1516" spans="1:4" x14ac:dyDescent="0.15">
      <c r="A1516" s="123">
        <v>2538</v>
      </c>
      <c r="B1516" s="123">
        <v>9190475</v>
      </c>
      <c r="C1516" s="123" t="s">
        <v>1382</v>
      </c>
      <c r="D1516" s="123" t="s">
        <v>1475</v>
      </c>
    </row>
    <row r="1517" spans="1:4" x14ac:dyDescent="0.15">
      <c r="A1517" s="123">
        <v>2539</v>
      </c>
      <c r="B1517" s="123">
        <v>9190476</v>
      </c>
      <c r="C1517" s="123" t="s">
        <v>1382</v>
      </c>
      <c r="D1517" s="123" t="s">
        <v>1474</v>
      </c>
    </row>
    <row r="1518" spans="1:4" x14ac:dyDescent="0.15">
      <c r="A1518" s="123">
        <v>2540</v>
      </c>
      <c r="B1518" s="123">
        <v>9190477</v>
      </c>
      <c r="C1518" s="123" t="s">
        <v>1382</v>
      </c>
      <c r="D1518" s="123" t="s">
        <v>1456</v>
      </c>
    </row>
    <row r="1519" spans="1:4" x14ac:dyDescent="0.15">
      <c r="A1519" s="123">
        <v>2541</v>
      </c>
      <c r="B1519" s="123">
        <v>9190479</v>
      </c>
      <c r="C1519" s="123" t="s">
        <v>1382</v>
      </c>
      <c r="D1519" s="123" t="s">
        <v>1455</v>
      </c>
    </row>
    <row r="1520" spans="1:4" x14ac:dyDescent="0.15">
      <c r="A1520" s="123">
        <v>2542</v>
      </c>
      <c r="B1520" s="123">
        <v>9190481</v>
      </c>
      <c r="C1520" s="123" t="s">
        <v>1382</v>
      </c>
      <c r="D1520" s="123" t="s">
        <v>1454</v>
      </c>
    </row>
    <row r="1521" spans="1:4" x14ac:dyDescent="0.15">
      <c r="A1521" s="123">
        <v>2543</v>
      </c>
      <c r="B1521" s="123">
        <v>9190482</v>
      </c>
      <c r="C1521" s="123" t="s">
        <v>1382</v>
      </c>
      <c r="D1521" s="123" t="s">
        <v>1471</v>
      </c>
    </row>
    <row r="1522" spans="1:4" x14ac:dyDescent="0.15">
      <c r="A1522" s="123">
        <v>2544</v>
      </c>
      <c r="B1522" s="123">
        <v>9190483</v>
      </c>
      <c r="C1522" s="123" t="s">
        <v>1382</v>
      </c>
      <c r="D1522" s="123" t="s">
        <v>1416</v>
      </c>
    </row>
    <row r="1523" spans="1:4" x14ac:dyDescent="0.15">
      <c r="A1523" s="123">
        <v>2545</v>
      </c>
      <c r="B1523" s="123">
        <v>9190484</v>
      </c>
      <c r="C1523" s="123" t="s">
        <v>1382</v>
      </c>
      <c r="D1523" s="123" t="s">
        <v>1482</v>
      </c>
    </row>
    <row r="1524" spans="1:4" x14ac:dyDescent="0.15">
      <c r="A1524" s="123">
        <v>2546</v>
      </c>
      <c r="B1524" s="123">
        <v>9190485</v>
      </c>
      <c r="C1524" s="123" t="s">
        <v>1382</v>
      </c>
      <c r="D1524" s="123" t="s">
        <v>1464</v>
      </c>
    </row>
    <row r="1525" spans="1:4" x14ac:dyDescent="0.15">
      <c r="A1525" s="123">
        <v>2547</v>
      </c>
      <c r="B1525" s="123">
        <v>9190486</v>
      </c>
      <c r="C1525" s="123" t="s">
        <v>1382</v>
      </c>
      <c r="D1525" s="123" t="s">
        <v>1478</v>
      </c>
    </row>
    <row r="1526" spans="1:4" x14ac:dyDescent="0.15">
      <c r="A1526" s="123">
        <v>2548</v>
      </c>
      <c r="B1526" s="123">
        <v>9190487</v>
      </c>
      <c r="C1526" s="123" t="s">
        <v>1382</v>
      </c>
      <c r="D1526" s="123" t="s">
        <v>1450</v>
      </c>
    </row>
    <row r="1527" spans="1:4" x14ac:dyDescent="0.15">
      <c r="A1527" s="123">
        <v>2549</v>
      </c>
      <c r="B1527" s="123">
        <v>9190488</v>
      </c>
      <c r="C1527" s="123" t="s">
        <v>1382</v>
      </c>
      <c r="D1527" s="123" t="s">
        <v>1476</v>
      </c>
    </row>
    <row r="1528" spans="1:4" x14ac:dyDescent="0.15">
      <c r="A1528" s="123">
        <v>2550</v>
      </c>
      <c r="B1528" s="123">
        <v>9190501</v>
      </c>
      <c r="C1528" s="123" t="s">
        <v>1382</v>
      </c>
      <c r="D1528" s="123" t="s">
        <v>1399</v>
      </c>
    </row>
    <row r="1529" spans="1:4" x14ac:dyDescent="0.15">
      <c r="A1529" s="123">
        <v>2551</v>
      </c>
      <c r="B1529" s="123">
        <v>9190502</v>
      </c>
      <c r="C1529" s="123" t="s">
        <v>1382</v>
      </c>
      <c r="D1529" s="123" t="s">
        <v>1387</v>
      </c>
    </row>
    <row r="1530" spans="1:4" x14ac:dyDescent="0.15">
      <c r="A1530" s="123">
        <v>2552</v>
      </c>
      <c r="B1530" s="123">
        <v>9190503</v>
      </c>
      <c r="C1530" s="123" t="s">
        <v>1382</v>
      </c>
      <c r="D1530" s="123" t="s">
        <v>1407</v>
      </c>
    </row>
    <row r="1531" spans="1:4" x14ac:dyDescent="0.15">
      <c r="A1531" s="123">
        <v>2553</v>
      </c>
      <c r="B1531" s="123">
        <v>9190504</v>
      </c>
      <c r="C1531" s="123" t="s">
        <v>1382</v>
      </c>
      <c r="D1531" s="123" t="s">
        <v>1395</v>
      </c>
    </row>
    <row r="1532" spans="1:4" x14ac:dyDescent="0.15">
      <c r="A1532" s="123">
        <v>2554</v>
      </c>
      <c r="B1532" s="123">
        <v>9190505</v>
      </c>
      <c r="C1532" s="123" t="s">
        <v>1382</v>
      </c>
      <c r="D1532" s="123" t="s">
        <v>1389</v>
      </c>
    </row>
    <row r="1533" spans="1:4" x14ac:dyDescent="0.15">
      <c r="A1533" s="123">
        <v>2555</v>
      </c>
      <c r="B1533" s="123">
        <v>9190506</v>
      </c>
      <c r="C1533" s="123" t="s">
        <v>1382</v>
      </c>
      <c r="D1533" s="123" t="s">
        <v>1396</v>
      </c>
    </row>
    <row r="1534" spans="1:4" x14ac:dyDescent="0.15">
      <c r="A1534" s="123">
        <v>2556</v>
      </c>
      <c r="B1534" s="123">
        <v>9190507</v>
      </c>
      <c r="C1534" s="123" t="s">
        <v>1382</v>
      </c>
      <c r="D1534" s="123" t="s">
        <v>1394</v>
      </c>
    </row>
    <row r="1535" spans="1:4" x14ac:dyDescent="0.15">
      <c r="A1535" s="123">
        <v>2557</v>
      </c>
      <c r="B1535" s="123">
        <v>9190511</v>
      </c>
      <c r="C1535" s="123" t="s">
        <v>1382</v>
      </c>
      <c r="D1535" s="123" t="s">
        <v>1406</v>
      </c>
    </row>
    <row r="1536" spans="1:4" x14ac:dyDescent="0.15">
      <c r="A1536" s="123">
        <v>2558</v>
      </c>
      <c r="B1536" s="123">
        <v>9190512</v>
      </c>
      <c r="C1536" s="123" t="s">
        <v>1382</v>
      </c>
      <c r="D1536" s="123" t="s">
        <v>1414</v>
      </c>
    </row>
    <row r="1537" spans="1:4" x14ac:dyDescent="0.15">
      <c r="A1537" s="123">
        <v>2559</v>
      </c>
      <c r="B1537" s="123">
        <v>9190513</v>
      </c>
      <c r="C1537" s="123" t="s">
        <v>1382</v>
      </c>
      <c r="D1537" s="123" t="s">
        <v>1403</v>
      </c>
    </row>
    <row r="1538" spans="1:4" x14ac:dyDescent="0.15">
      <c r="A1538" s="123">
        <v>2560</v>
      </c>
      <c r="B1538" s="123">
        <v>9190514</v>
      </c>
      <c r="C1538" s="123" t="s">
        <v>1382</v>
      </c>
      <c r="D1538" s="123" t="s">
        <v>1404</v>
      </c>
    </row>
    <row r="1539" spans="1:4" x14ac:dyDescent="0.15">
      <c r="A1539" s="123">
        <v>2561</v>
      </c>
      <c r="B1539" s="123">
        <v>9190515</v>
      </c>
      <c r="C1539" s="123" t="s">
        <v>1382</v>
      </c>
      <c r="D1539" s="123" t="s">
        <v>1415</v>
      </c>
    </row>
    <row r="1540" spans="1:4" x14ac:dyDescent="0.15">
      <c r="A1540" s="123">
        <v>2562</v>
      </c>
      <c r="B1540" s="123">
        <v>9190516</v>
      </c>
      <c r="C1540" s="123" t="s">
        <v>1382</v>
      </c>
      <c r="D1540" s="123" t="s">
        <v>1413</v>
      </c>
    </row>
    <row r="1541" spans="1:4" x14ac:dyDescent="0.15">
      <c r="A1541" s="123">
        <v>2571</v>
      </c>
      <c r="B1541" s="123">
        <v>9190521</v>
      </c>
      <c r="C1541" s="123" t="s">
        <v>1382</v>
      </c>
      <c r="D1541" s="123" t="s">
        <v>1398</v>
      </c>
    </row>
    <row r="1542" spans="1:4" x14ac:dyDescent="0.15">
      <c r="A1542" s="123">
        <v>2572</v>
      </c>
      <c r="B1542" s="123">
        <v>9190522</v>
      </c>
      <c r="C1542" s="123" t="s">
        <v>1382</v>
      </c>
      <c r="D1542" s="123" t="s">
        <v>1386</v>
      </c>
    </row>
    <row r="1543" spans="1:4" x14ac:dyDescent="0.15">
      <c r="A1543" s="123">
        <v>2576</v>
      </c>
      <c r="B1543" s="123">
        <v>9190524</v>
      </c>
      <c r="C1543" s="123" t="s">
        <v>1382</v>
      </c>
      <c r="D1543" s="123" t="s">
        <v>1411</v>
      </c>
    </row>
    <row r="1544" spans="1:4" x14ac:dyDescent="0.15">
      <c r="A1544" s="123">
        <v>2577</v>
      </c>
      <c r="B1544" s="123">
        <v>9190525</v>
      </c>
      <c r="C1544" s="123" t="s">
        <v>1382</v>
      </c>
      <c r="D1544" s="123" t="s">
        <v>1405</v>
      </c>
    </row>
    <row r="1545" spans="1:4" x14ac:dyDescent="0.15">
      <c r="A1545" s="123">
        <v>2578</v>
      </c>
      <c r="B1545" s="123">
        <v>9190526</v>
      </c>
      <c r="C1545" s="123" t="s">
        <v>1382</v>
      </c>
      <c r="D1545" s="123" t="s">
        <v>1388</v>
      </c>
    </row>
    <row r="1546" spans="1:4" x14ac:dyDescent="0.15">
      <c r="A1546" s="123">
        <v>2579</v>
      </c>
      <c r="B1546" s="123">
        <v>9190527</v>
      </c>
      <c r="C1546" s="123" t="s">
        <v>1382</v>
      </c>
      <c r="D1546" s="123" t="s">
        <v>1400</v>
      </c>
    </row>
    <row r="1547" spans="1:4" x14ac:dyDescent="0.15">
      <c r="A1547" s="123">
        <v>2580</v>
      </c>
      <c r="B1547" s="123">
        <v>9190531</v>
      </c>
      <c r="C1547" s="123" t="s">
        <v>1382</v>
      </c>
      <c r="D1547" s="123" t="s">
        <v>1383</v>
      </c>
    </row>
    <row r="1548" spans="1:4" x14ac:dyDescent="0.15">
      <c r="A1548" s="123">
        <v>2581</v>
      </c>
      <c r="B1548" s="123">
        <v>9190532</v>
      </c>
      <c r="C1548" s="123" t="s">
        <v>1382</v>
      </c>
      <c r="D1548" s="123" t="s">
        <v>1401</v>
      </c>
    </row>
    <row r="1549" spans="1:4" x14ac:dyDescent="0.15">
      <c r="A1549" s="123">
        <v>2582</v>
      </c>
      <c r="B1549" s="123">
        <v>9190533</v>
      </c>
      <c r="C1549" s="123" t="s">
        <v>1382</v>
      </c>
      <c r="D1549" s="123" t="s">
        <v>1391</v>
      </c>
    </row>
    <row r="1550" spans="1:4" x14ac:dyDescent="0.15">
      <c r="A1550" s="123">
        <v>2583</v>
      </c>
      <c r="B1550" s="123">
        <v>9190534</v>
      </c>
      <c r="C1550" s="123" t="s">
        <v>1382</v>
      </c>
      <c r="D1550" s="123" t="s">
        <v>1392</v>
      </c>
    </row>
    <row r="1551" spans="1:4" x14ac:dyDescent="0.15">
      <c r="A1551" s="123">
        <v>2584</v>
      </c>
      <c r="B1551" s="123">
        <v>9190535</v>
      </c>
      <c r="C1551" s="123" t="s">
        <v>1382</v>
      </c>
      <c r="D1551" s="123" t="s">
        <v>1397</v>
      </c>
    </row>
    <row r="1552" spans="1:4" x14ac:dyDescent="0.15">
      <c r="A1552" s="123">
        <v>2585</v>
      </c>
      <c r="B1552" s="123">
        <v>9190536</v>
      </c>
      <c r="C1552" s="123" t="s">
        <v>1382</v>
      </c>
      <c r="D1552" s="123" t="s">
        <v>1390</v>
      </c>
    </row>
    <row r="1553" spans="1:4" x14ac:dyDescent="0.15">
      <c r="A1553" s="123">
        <v>2586</v>
      </c>
      <c r="B1553" s="123">
        <v>9190537</v>
      </c>
      <c r="C1553" s="123" t="s">
        <v>1382</v>
      </c>
      <c r="D1553" s="123" t="s">
        <v>1385</v>
      </c>
    </row>
    <row r="1554" spans="1:4" x14ac:dyDescent="0.15">
      <c r="A1554" s="123">
        <v>2587</v>
      </c>
      <c r="B1554" s="123">
        <v>9190541</v>
      </c>
      <c r="C1554" s="123" t="s">
        <v>1382</v>
      </c>
      <c r="D1554" s="123" t="s">
        <v>1409</v>
      </c>
    </row>
    <row r="1555" spans="1:4" x14ac:dyDescent="0.15">
      <c r="A1555" s="123">
        <v>2588</v>
      </c>
      <c r="B1555" s="123">
        <v>9190542</v>
      </c>
      <c r="C1555" s="123" t="s">
        <v>1382</v>
      </c>
      <c r="D1555" s="123" t="s">
        <v>1393</v>
      </c>
    </row>
    <row r="1556" spans="1:4" x14ac:dyDescent="0.15">
      <c r="A1556" s="123">
        <v>2589</v>
      </c>
      <c r="B1556" s="123">
        <v>9190543</v>
      </c>
      <c r="C1556" s="123" t="s">
        <v>1382</v>
      </c>
      <c r="D1556" s="123" t="s">
        <v>1408</v>
      </c>
    </row>
    <row r="1557" spans="1:4" x14ac:dyDescent="0.15">
      <c r="A1557" s="123">
        <v>2590</v>
      </c>
      <c r="B1557" s="123">
        <v>9190544</v>
      </c>
      <c r="C1557" s="123" t="s">
        <v>1382</v>
      </c>
      <c r="D1557" s="123" t="s">
        <v>1412</v>
      </c>
    </row>
    <row r="1558" spans="1:4" x14ac:dyDescent="0.15">
      <c r="A1558" s="123">
        <v>2591</v>
      </c>
      <c r="B1558" s="123">
        <v>9190545</v>
      </c>
      <c r="C1558" s="123" t="s">
        <v>1382</v>
      </c>
      <c r="D1558" s="123" t="s">
        <v>1410</v>
      </c>
    </row>
    <row r="1559" spans="1:4" x14ac:dyDescent="0.15">
      <c r="A1559" s="123">
        <v>2592</v>
      </c>
      <c r="B1559" s="123">
        <v>9190546</v>
      </c>
      <c r="C1559" s="123" t="s">
        <v>1382</v>
      </c>
      <c r="D1559" s="123" t="s">
        <v>1402</v>
      </c>
    </row>
    <row r="1560" spans="1:4" x14ac:dyDescent="0.15">
      <c r="A1560" s="123">
        <v>2593</v>
      </c>
      <c r="B1560" s="123">
        <v>9190547</v>
      </c>
      <c r="C1560" s="123" t="s">
        <v>1382</v>
      </c>
      <c r="D1560" s="123" t="s">
        <v>1384</v>
      </c>
    </row>
    <row r="1561" spans="1:4" x14ac:dyDescent="0.15">
      <c r="A1561" s="123">
        <v>2599</v>
      </c>
      <c r="B1561" s="123">
        <v>9190601</v>
      </c>
      <c r="C1561" s="123" t="s">
        <v>1137</v>
      </c>
      <c r="D1561" s="123" t="s">
        <v>1213</v>
      </c>
    </row>
    <row r="1562" spans="1:4" x14ac:dyDescent="0.15">
      <c r="A1562" s="123">
        <v>2600</v>
      </c>
      <c r="B1562" s="123">
        <v>9190602</v>
      </c>
      <c r="C1562" s="123" t="s">
        <v>1137</v>
      </c>
      <c r="D1562" s="123" t="s">
        <v>1178</v>
      </c>
    </row>
    <row r="1563" spans="1:4" x14ac:dyDescent="0.15">
      <c r="A1563" s="123">
        <v>2601</v>
      </c>
      <c r="B1563" s="123">
        <v>9190603</v>
      </c>
      <c r="C1563" s="123" t="s">
        <v>1137</v>
      </c>
      <c r="D1563" s="123" t="s">
        <v>1210</v>
      </c>
    </row>
    <row r="1564" spans="1:4" x14ac:dyDescent="0.15">
      <c r="A1564" s="123">
        <v>2604</v>
      </c>
      <c r="B1564" s="123">
        <v>9190611</v>
      </c>
      <c r="C1564" s="123" t="s">
        <v>1137</v>
      </c>
      <c r="D1564" s="123" t="s">
        <v>1181</v>
      </c>
    </row>
    <row r="1565" spans="1:4" x14ac:dyDescent="0.15">
      <c r="A1565" s="123">
        <v>2605</v>
      </c>
      <c r="B1565" s="123">
        <v>9190612</v>
      </c>
      <c r="C1565" s="123" t="s">
        <v>1137</v>
      </c>
      <c r="D1565" s="123" t="s">
        <v>1165</v>
      </c>
    </row>
    <row r="1566" spans="1:4" x14ac:dyDescent="0.15">
      <c r="A1566" s="123">
        <v>2606</v>
      </c>
      <c r="B1566" s="123">
        <v>9190613</v>
      </c>
      <c r="C1566" s="123" t="s">
        <v>1137</v>
      </c>
      <c r="D1566" s="123" t="s">
        <v>1203</v>
      </c>
    </row>
    <row r="1567" spans="1:4" x14ac:dyDescent="0.15">
      <c r="A1567" s="123">
        <v>2607</v>
      </c>
      <c r="B1567" s="123">
        <v>9190614</v>
      </c>
      <c r="C1567" s="123" t="s">
        <v>1137</v>
      </c>
      <c r="D1567" s="123" t="s">
        <v>1141</v>
      </c>
    </row>
    <row r="1568" spans="1:4" x14ac:dyDescent="0.15">
      <c r="A1568" s="123">
        <v>2608</v>
      </c>
      <c r="B1568" s="123">
        <v>9190615</v>
      </c>
      <c r="C1568" s="123" t="s">
        <v>1137</v>
      </c>
      <c r="D1568" s="123" t="s">
        <v>1143</v>
      </c>
    </row>
    <row r="1569" spans="1:4" x14ac:dyDescent="0.15">
      <c r="A1569" s="123">
        <v>2609</v>
      </c>
      <c r="B1569" s="123">
        <v>9190616</v>
      </c>
      <c r="C1569" s="123" t="s">
        <v>1137</v>
      </c>
      <c r="D1569" s="123" t="s">
        <v>1153</v>
      </c>
    </row>
    <row r="1570" spans="1:4" x14ac:dyDescent="0.15">
      <c r="A1570" s="123">
        <v>2615</v>
      </c>
      <c r="B1570" s="123">
        <v>9190623</v>
      </c>
      <c r="C1570" s="123" t="s">
        <v>1137</v>
      </c>
      <c r="D1570" s="123" t="s">
        <v>1144</v>
      </c>
    </row>
    <row r="1571" spans="1:4" x14ac:dyDescent="0.15">
      <c r="A1571" s="123">
        <v>2619</v>
      </c>
      <c r="B1571" s="123">
        <v>9190631</v>
      </c>
      <c r="C1571" s="123" t="s">
        <v>1137</v>
      </c>
      <c r="D1571" s="123" t="s">
        <v>760</v>
      </c>
    </row>
    <row r="1572" spans="1:4" x14ac:dyDescent="0.15">
      <c r="A1572" s="123">
        <v>2628</v>
      </c>
      <c r="B1572" s="123">
        <v>9190634</v>
      </c>
      <c r="C1572" s="123" t="s">
        <v>1137</v>
      </c>
      <c r="D1572" s="123" t="s">
        <v>1156</v>
      </c>
    </row>
    <row r="1573" spans="1:4" x14ac:dyDescent="0.15">
      <c r="A1573" s="123">
        <v>2629</v>
      </c>
      <c r="B1573" s="123">
        <v>9190721</v>
      </c>
      <c r="C1573" s="123" t="s">
        <v>1137</v>
      </c>
      <c r="D1573" s="123" t="s">
        <v>1145</v>
      </c>
    </row>
    <row r="1574" spans="1:4" x14ac:dyDescent="0.15">
      <c r="A1574" s="123">
        <v>2630</v>
      </c>
      <c r="B1574" s="123">
        <v>9190722</v>
      </c>
      <c r="C1574" s="123" t="s">
        <v>1137</v>
      </c>
      <c r="D1574" s="123" t="s">
        <v>1148</v>
      </c>
    </row>
    <row r="1575" spans="1:4" x14ac:dyDescent="0.15">
      <c r="A1575" s="123">
        <v>2631</v>
      </c>
      <c r="B1575" s="123">
        <v>9190723</v>
      </c>
      <c r="C1575" s="123" t="s">
        <v>1137</v>
      </c>
      <c r="D1575" s="123" t="s">
        <v>1163</v>
      </c>
    </row>
    <row r="1576" spans="1:4" x14ac:dyDescent="0.15">
      <c r="A1576" s="123">
        <v>2632</v>
      </c>
      <c r="B1576" s="123">
        <v>9190724</v>
      </c>
      <c r="C1576" s="123" t="s">
        <v>1137</v>
      </c>
      <c r="D1576" s="123" t="s">
        <v>685</v>
      </c>
    </row>
    <row r="1577" spans="1:4" x14ac:dyDescent="0.15">
      <c r="A1577" s="123">
        <v>2633</v>
      </c>
      <c r="B1577" s="123">
        <v>9190725</v>
      </c>
      <c r="C1577" s="123" t="s">
        <v>1137</v>
      </c>
      <c r="D1577" s="123" t="s">
        <v>1206</v>
      </c>
    </row>
    <row r="1578" spans="1:4" x14ac:dyDescent="0.15">
      <c r="A1578" s="123">
        <v>2634</v>
      </c>
      <c r="B1578" s="123">
        <v>9190726</v>
      </c>
      <c r="C1578" s="123" t="s">
        <v>1137</v>
      </c>
      <c r="D1578" s="123" t="s">
        <v>1170</v>
      </c>
    </row>
    <row r="1579" spans="1:4" x14ac:dyDescent="0.15">
      <c r="A1579" s="123">
        <v>2635</v>
      </c>
      <c r="B1579" s="123">
        <v>9190727</v>
      </c>
      <c r="C1579" s="123" t="s">
        <v>1137</v>
      </c>
      <c r="D1579" s="123" t="s">
        <v>1172</v>
      </c>
    </row>
    <row r="1580" spans="1:4" x14ac:dyDescent="0.15">
      <c r="A1580" s="123">
        <v>2636</v>
      </c>
      <c r="B1580" s="123">
        <v>9190731</v>
      </c>
      <c r="C1580" s="123" t="s">
        <v>1137</v>
      </c>
      <c r="D1580" s="123" t="s">
        <v>1168</v>
      </c>
    </row>
    <row r="1581" spans="1:4" x14ac:dyDescent="0.15">
      <c r="A1581" s="123">
        <v>2637</v>
      </c>
      <c r="B1581" s="123">
        <v>9190732</v>
      </c>
      <c r="C1581" s="123" t="s">
        <v>1137</v>
      </c>
      <c r="D1581" s="123" t="s">
        <v>1151</v>
      </c>
    </row>
    <row r="1582" spans="1:4" x14ac:dyDescent="0.15">
      <c r="A1582" s="123">
        <v>2638</v>
      </c>
      <c r="B1582" s="123">
        <v>9190733</v>
      </c>
      <c r="C1582" s="123" t="s">
        <v>1137</v>
      </c>
      <c r="D1582" s="123" t="s">
        <v>1160</v>
      </c>
    </row>
    <row r="1583" spans="1:4" x14ac:dyDescent="0.15">
      <c r="A1583" s="123">
        <v>2639</v>
      </c>
      <c r="B1583" s="123">
        <v>9190734</v>
      </c>
      <c r="C1583" s="123" t="s">
        <v>1137</v>
      </c>
      <c r="D1583" s="123" t="s">
        <v>930</v>
      </c>
    </row>
    <row r="1584" spans="1:4" x14ac:dyDescent="0.15">
      <c r="A1584" s="123">
        <v>2640</v>
      </c>
      <c r="B1584" s="123">
        <v>9190735</v>
      </c>
      <c r="C1584" s="123" t="s">
        <v>1137</v>
      </c>
      <c r="D1584" s="123" t="s">
        <v>1147</v>
      </c>
    </row>
    <row r="1585" spans="1:4" x14ac:dyDescent="0.15">
      <c r="A1585" s="123">
        <v>2641</v>
      </c>
      <c r="B1585" s="123">
        <v>9190736</v>
      </c>
      <c r="C1585" s="123" t="s">
        <v>1137</v>
      </c>
      <c r="D1585" s="123" t="s">
        <v>1162</v>
      </c>
    </row>
    <row r="1586" spans="1:4" x14ac:dyDescent="0.15">
      <c r="A1586" s="123">
        <v>2642</v>
      </c>
      <c r="B1586" s="123">
        <v>9190737</v>
      </c>
      <c r="C1586" s="123" t="s">
        <v>1137</v>
      </c>
      <c r="D1586" s="123" t="s">
        <v>1167</v>
      </c>
    </row>
    <row r="1587" spans="1:4" x14ac:dyDescent="0.15">
      <c r="A1587" s="123">
        <v>2643</v>
      </c>
      <c r="B1587" s="123">
        <v>9190741</v>
      </c>
      <c r="C1587" s="123" t="s">
        <v>1137</v>
      </c>
      <c r="D1587" s="123" t="s">
        <v>1189</v>
      </c>
    </row>
    <row r="1588" spans="1:4" x14ac:dyDescent="0.15">
      <c r="A1588" s="123">
        <v>2644</v>
      </c>
      <c r="B1588" s="123">
        <v>9190742</v>
      </c>
      <c r="C1588" s="123" t="s">
        <v>1137</v>
      </c>
      <c r="D1588" s="123" t="s">
        <v>1149</v>
      </c>
    </row>
    <row r="1589" spans="1:4" x14ac:dyDescent="0.15">
      <c r="A1589" s="123">
        <v>2645</v>
      </c>
      <c r="B1589" s="123">
        <v>9190743</v>
      </c>
      <c r="C1589" s="123" t="s">
        <v>1137</v>
      </c>
      <c r="D1589" s="123" t="s">
        <v>1208</v>
      </c>
    </row>
    <row r="1590" spans="1:4" x14ac:dyDescent="0.15">
      <c r="A1590" s="123">
        <v>2646</v>
      </c>
      <c r="B1590" s="123">
        <v>9190744</v>
      </c>
      <c r="C1590" s="123" t="s">
        <v>1137</v>
      </c>
      <c r="D1590" s="123" t="s">
        <v>1158</v>
      </c>
    </row>
    <row r="1591" spans="1:4" x14ac:dyDescent="0.15">
      <c r="A1591" s="123">
        <v>2647</v>
      </c>
      <c r="B1591" s="123">
        <v>9190745</v>
      </c>
      <c r="C1591" s="123" t="s">
        <v>1137</v>
      </c>
      <c r="D1591" s="123" t="s">
        <v>1177</v>
      </c>
    </row>
    <row r="1592" spans="1:4" x14ac:dyDescent="0.15">
      <c r="A1592" s="123">
        <v>2648</v>
      </c>
      <c r="B1592" s="123">
        <v>9190746</v>
      </c>
      <c r="C1592" s="123" t="s">
        <v>1137</v>
      </c>
      <c r="D1592" s="123" t="s">
        <v>1199</v>
      </c>
    </row>
    <row r="1593" spans="1:4" x14ac:dyDescent="0.15">
      <c r="A1593" s="123">
        <v>2649</v>
      </c>
      <c r="B1593" s="123">
        <v>9190747</v>
      </c>
      <c r="C1593" s="123" t="s">
        <v>1137</v>
      </c>
      <c r="D1593" s="123" t="s">
        <v>1207</v>
      </c>
    </row>
    <row r="1594" spans="1:4" x14ac:dyDescent="0.15">
      <c r="A1594" s="123">
        <v>2650</v>
      </c>
      <c r="B1594" s="123">
        <v>9190748</v>
      </c>
      <c r="C1594" s="123" t="s">
        <v>1137</v>
      </c>
      <c r="D1594" s="123" t="s">
        <v>1157</v>
      </c>
    </row>
    <row r="1595" spans="1:4" x14ac:dyDescent="0.15">
      <c r="A1595" s="123">
        <v>2651</v>
      </c>
      <c r="B1595" s="123">
        <v>9190749</v>
      </c>
      <c r="C1595" s="123" t="s">
        <v>1137</v>
      </c>
      <c r="D1595" s="123" t="s">
        <v>1154</v>
      </c>
    </row>
    <row r="1596" spans="1:4" x14ac:dyDescent="0.15">
      <c r="A1596" s="123">
        <v>2652</v>
      </c>
      <c r="B1596" s="123">
        <v>9190801</v>
      </c>
      <c r="C1596" s="123" t="s">
        <v>1137</v>
      </c>
      <c r="D1596" s="123" t="s">
        <v>1204</v>
      </c>
    </row>
    <row r="1597" spans="1:4" x14ac:dyDescent="0.15">
      <c r="A1597" s="123">
        <v>2653</v>
      </c>
      <c r="B1597" s="123">
        <v>9190802</v>
      </c>
      <c r="C1597" s="123" t="s">
        <v>1137</v>
      </c>
      <c r="D1597" s="123" t="s">
        <v>1194</v>
      </c>
    </row>
    <row r="1598" spans="1:4" x14ac:dyDescent="0.15">
      <c r="A1598" s="123">
        <v>2654</v>
      </c>
      <c r="B1598" s="123">
        <v>9190803</v>
      </c>
      <c r="C1598" s="123" t="s">
        <v>1137</v>
      </c>
      <c r="D1598" s="123" t="s">
        <v>1200</v>
      </c>
    </row>
    <row r="1599" spans="1:4" x14ac:dyDescent="0.15">
      <c r="A1599" s="123">
        <v>2655</v>
      </c>
      <c r="B1599" s="123">
        <v>9190804</v>
      </c>
      <c r="C1599" s="123" t="s">
        <v>1137</v>
      </c>
      <c r="D1599" s="123" t="s">
        <v>602</v>
      </c>
    </row>
    <row r="1600" spans="1:4" x14ac:dyDescent="0.15">
      <c r="A1600" s="123">
        <v>2656</v>
      </c>
      <c r="B1600" s="123">
        <v>9190805</v>
      </c>
      <c r="C1600" s="123" t="s">
        <v>1137</v>
      </c>
      <c r="D1600" s="123" t="s">
        <v>1182</v>
      </c>
    </row>
    <row r="1601" spans="1:4" x14ac:dyDescent="0.15">
      <c r="A1601" s="123">
        <v>2657</v>
      </c>
      <c r="B1601" s="123">
        <v>9190806</v>
      </c>
      <c r="C1601" s="123" t="s">
        <v>1137</v>
      </c>
      <c r="D1601" s="123" t="s">
        <v>1209</v>
      </c>
    </row>
    <row r="1602" spans="1:4" x14ac:dyDescent="0.15">
      <c r="A1602" s="123">
        <v>2658</v>
      </c>
      <c r="B1602" s="123">
        <v>9190807</v>
      </c>
      <c r="C1602" s="123" t="s">
        <v>1137</v>
      </c>
      <c r="D1602" s="123" t="s">
        <v>1214</v>
      </c>
    </row>
    <row r="1603" spans="1:4" x14ac:dyDescent="0.15">
      <c r="A1603" s="123">
        <v>2659</v>
      </c>
      <c r="B1603" s="123">
        <v>9190811</v>
      </c>
      <c r="C1603" s="123" t="s">
        <v>1137</v>
      </c>
      <c r="D1603" s="123" t="s">
        <v>1195</v>
      </c>
    </row>
    <row r="1604" spans="1:4" x14ac:dyDescent="0.15">
      <c r="A1604" s="123">
        <v>2660</v>
      </c>
      <c r="B1604" s="123">
        <v>9190812</v>
      </c>
      <c r="C1604" s="123" t="s">
        <v>1137</v>
      </c>
      <c r="D1604" s="123" t="s">
        <v>1150</v>
      </c>
    </row>
    <row r="1605" spans="1:4" x14ac:dyDescent="0.15">
      <c r="A1605" s="123">
        <v>2661</v>
      </c>
      <c r="B1605" s="123">
        <v>9190813</v>
      </c>
      <c r="C1605" s="123" t="s">
        <v>1137</v>
      </c>
      <c r="D1605" s="123" t="s">
        <v>1211</v>
      </c>
    </row>
    <row r="1606" spans="1:4" x14ac:dyDescent="0.15">
      <c r="A1606" s="123">
        <v>2662</v>
      </c>
      <c r="B1606" s="123">
        <v>9190814</v>
      </c>
      <c r="C1606" s="123" t="s">
        <v>1137</v>
      </c>
      <c r="D1606" s="123" t="s">
        <v>1138</v>
      </c>
    </row>
    <row r="1607" spans="1:4" x14ac:dyDescent="0.15">
      <c r="A1607" s="123">
        <v>2663</v>
      </c>
      <c r="B1607" s="123">
        <v>9190815</v>
      </c>
      <c r="C1607" s="123" t="s">
        <v>1137</v>
      </c>
      <c r="D1607" s="123" t="s">
        <v>1180</v>
      </c>
    </row>
    <row r="1608" spans="1:4" x14ac:dyDescent="0.15">
      <c r="A1608" s="123">
        <v>2664</v>
      </c>
      <c r="B1608" s="123">
        <v>9190816</v>
      </c>
      <c r="C1608" s="123" t="s">
        <v>1137</v>
      </c>
      <c r="D1608" s="123" t="s">
        <v>1212</v>
      </c>
    </row>
    <row r="1609" spans="1:4" x14ac:dyDescent="0.15">
      <c r="A1609" s="123">
        <v>2665</v>
      </c>
      <c r="B1609" s="123">
        <v>9190817</v>
      </c>
      <c r="C1609" s="123" t="s">
        <v>1137</v>
      </c>
      <c r="D1609" s="123" t="s">
        <v>1169</v>
      </c>
    </row>
    <row r="1610" spans="1:4" x14ac:dyDescent="0.15">
      <c r="A1610" s="123">
        <v>2666</v>
      </c>
      <c r="B1610" s="123">
        <v>9191100</v>
      </c>
      <c r="C1610" s="123" t="s">
        <v>2027</v>
      </c>
      <c r="D1610" s="123" t="s">
        <v>2916</v>
      </c>
    </row>
    <row r="1611" spans="1:4" x14ac:dyDescent="0.15">
      <c r="A1611" s="123">
        <v>2667</v>
      </c>
      <c r="B1611" s="123">
        <v>9191121</v>
      </c>
      <c r="C1611" s="123" t="s">
        <v>2027</v>
      </c>
      <c r="D1611" s="123" t="s">
        <v>546</v>
      </c>
    </row>
    <row r="1612" spans="1:4" x14ac:dyDescent="0.15">
      <c r="A1612" s="123">
        <v>2668</v>
      </c>
      <c r="B1612" s="123">
        <v>9191122</v>
      </c>
      <c r="C1612" s="123" t="s">
        <v>2027</v>
      </c>
      <c r="D1612" s="123" t="s">
        <v>1863</v>
      </c>
    </row>
    <row r="1613" spans="1:4" x14ac:dyDescent="0.15">
      <c r="A1613" s="123">
        <v>2669</v>
      </c>
      <c r="B1613" s="123">
        <v>9191123</v>
      </c>
      <c r="C1613" s="123" t="s">
        <v>2027</v>
      </c>
      <c r="D1613" s="123" t="s">
        <v>1849</v>
      </c>
    </row>
    <row r="1614" spans="1:4" x14ac:dyDescent="0.15">
      <c r="A1614" s="123">
        <v>2670</v>
      </c>
      <c r="B1614" s="123">
        <v>9191124</v>
      </c>
      <c r="C1614" s="123" t="s">
        <v>2027</v>
      </c>
      <c r="D1614" s="123" t="s">
        <v>1861</v>
      </c>
    </row>
    <row r="1615" spans="1:4" x14ac:dyDescent="0.15">
      <c r="A1615" s="123">
        <v>2671</v>
      </c>
      <c r="B1615" s="123">
        <v>9191125</v>
      </c>
      <c r="C1615" s="123" t="s">
        <v>2027</v>
      </c>
      <c r="D1615" s="123" t="s">
        <v>1854</v>
      </c>
    </row>
    <row r="1616" spans="1:4" x14ac:dyDescent="0.15">
      <c r="A1616" s="123">
        <v>2672</v>
      </c>
      <c r="B1616" s="123">
        <v>9191126</v>
      </c>
      <c r="C1616" s="123" t="s">
        <v>2027</v>
      </c>
      <c r="D1616" s="123" t="s">
        <v>1862</v>
      </c>
    </row>
    <row r="1617" spans="1:4" x14ac:dyDescent="0.15">
      <c r="A1617" s="123">
        <v>2673</v>
      </c>
      <c r="B1617" s="123">
        <v>9191131</v>
      </c>
      <c r="C1617" s="123" t="s">
        <v>2027</v>
      </c>
      <c r="D1617" s="123" t="s">
        <v>1847</v>
      </c>
    </row>
    <row r="1618" spans="1:4" x14ac:dyDescent="0.15">
      <c r="A1618" s="123">
        <v>2674</v>
      </c>
      <c r="B1618" s="123">
        <v>9191132</v>
      </c>
      <c r="C1618" s="123" t="s">
        <v>2027</v>
      </c>
      <c r="D1618" s="123" t="s">
        <v>1853</v>
      </c>
    </row>
    <row r="1619" spans="1:4" x14ac:dyDescent="0.15">
      <c r="A1619" s="123">
        <v>2675</v>
      </c>
      <c r="B1619" s="123">
        <v>9191133</v>
      </c>
      <c r="C1619" s="123" t="s">
        <v>2027</v>
      </c>
      <c r="D1619" s="123" t="s">
        <v>1842</v>
      </c>
    </row>
    <row r="1620" spans="1:4" x14ac:dyDescent="0.15">
      <c r="A1620" s="123">
        <v>2676</v>
      </c>
      <c r="B1620" s="123">
        <v>9191134</v>
      </c>
      <c r="C1620" s="123" t="s">
        <v>2027</v>
      </c>
      <c r="D1620" s="123" t="s">
        <v>1865</v>
      </c>
    </row>
    <row r="1621" spans="1:4" x14ac:dyDescent="0.15">
      <c r="A1621" s="123">
        <v>2680</v>
      </c>
      <c r="B1621" s="123">
        <v>9191136</v>
      </c>
      <c r="C1621" s="123" t="s">
        <v>2027</v>
      </c>
      <c r="D1621" s="123" t="s">
        <v>1859</v>
      </c>
    </row>
    <row r="1622" spans="1:4" x14ac:dyDescent="0.15">
      <c r="A1622" s="123">
        <v>2681</v>
      </c>
      <c r="B1622" s="123">
        <v>9191137</v>
      </c>
      <c r="C1622" s="123" t="s">
        <v>2027</v>
      </c>
      <c r="D1622" s="123" t="s">
        <v>1864</v>
      </c>
    </row>
    <row r="1623" spans="1:4" x14ac:dyDescent="0.15">
      <c r="A1623" s="123">
        <v>2682</v>
      </c>
      <c r="B1623" s="123">
        <v>9191138</v>
      </c>
      <c r="C1623" s="123" t="s">
        <v>2027</v>
      </c>
      <c r="D1623" s="123" t="s">
        <v>1845</v>
      </c>
    </row>
    <row r="1624" spans="1:4" x14ac:dyDescent="0.15">
      <c r="A1624" s="123">
        <v>2683</v>
      </c>
      <c r="B1624" s="123">
        <v>9191141</v>
      </c>
      <c r="C1624" s="123" t="s">
        <v>2027</v>
      </c>
      <c r="D1624" s="123" t="s">
        <v>1850</v>
      </c>
    </row>
    <row r="1625" spans="1:4" x14ac:dyDescent="0.15">
      <c r="A1625" s="123">
        <v>2684</v>
      </c>
      <c r="B1625" s="123">
        <v>9191142</v>
      </c>
      <c r="C1625" s="123" t="s">
        <v>2027</v>
      </c>
      <c r="D1625" s="123" t="s">
        <v>1851</v>
      </c>
    </row>
    <row r="1626" spans="1:4" x14ac:dyDescent="0.15">
      <c r="A1626" s="123">
        <v>2685</v>
      </c>
      <c r="B1626" s="123">
        <v>9191143</v>
      </c>
      <c r="C1626" s="123" t="s">
        <v>2027</v>
      </c>
      <c r="D1626" s="123" t="s">
        <v>1856</v>
      </c>
    </row>
    <row r="1627" spans="1:4" x14ac:dyDescent="0.15">
      <c r="A1627" s="123">
        <v>2686</v>
      </c>
      <c r="B1627" s="123">
        <v>9191144</v>
      </c>
      <c r="C1627" s="123" t="s">
        <v>2027</v>
      </c>
      <c r="D1627" s="123" t="s">
        <v>880</v>
      </c>
    </row>
    <row r="1628" spans="1:4" x14ac:dyDescent="0.15">
      <c r="A1628" s="123">
        <v>2687</v>
      </c>
      <c r="B1628" s="123">
        <v>9191145</v>
      </c>
      <c r="C1628" s="123" t="s">
        <v>2027</v>
      </c>
      <c r="D1628" s="123" t="s">
        <v>580</v>
      </c>
    </row>
    <row r="1629" spans="1:4" x14ac:dyDescent="0.15">
      <c r="A1629" s="123">
        <v>2690</v>
      </c>
      <c r="B1629" s="123">
        <v>9191147</v>
      </c>
      <c r="C1629" s="123" t="s">
        <v>2027</v>
      </c>
      <c r="D1629" s="123" t="s">
        <v>1848</v>
      </c>
    </row>
    <row r="1630" spans="1:4" x14ac:dyDescent="0.15">
      <c r="A1630" s="123">
        <v>2691</v>
      </c>
      <c r="B1630" s="123">
        <v>9191201</v>
      </c>
      <c r="C1630" s="123" t="s">
        <v>2027</v>
      </c>
      <c r="D1630" s="123" t="s">
        <v>1860</v>
      </c>
    </row>
    <row r="1631" spans="1:4" x14ac:dyDescent="0.15">
      <c r="A1631" s="123">
        <v>2692</v>
      </c>
      <c r="B1631" s="123">
        <v>9191202</v>
      </c>
      <c r="C1631" s="123" t="s">
        <v>2027</v>
      </c>
      <c r="D1631" s="123" t="s">
        <v>1858</v>
      </c>
    </row>
    <row r="1632" spans="1:4" x14ac:dyDescent="0.15">
      <c r="A1632" s="123">
        <v>2693</v>
      </c>
      <c r="B1632" s="123">
        <v>9191203</v>
      </c>
      <c r="C1632" s="123" t="s">
        <v>2027</v>
      </c>
      <c r="D1632" s="123" t="s">
        <v>1857</v>
      </c>
    </row>
    <row r="1633" spans="1:4" x14ac:dyDescent="0.15">
      <c r="A1633" s="123">
        <v>2694</v>
      </c>
      <c r="B1633" s="123">
        <v>9191204</v>
      </c>
      <c r="C1633" s="123" t="s">
        <v>2027</v>
      </c>
      <c r="D1633" s="123" t="s">
        <v>1846</v>
      </c>
    </row>
    <row r="1634" spans="1:4" x14ac:dyDescent="0.15">
      <c r="A1634" s="123">
        <v>2695</v>
      </c>
      <c r="B1634" s="123">
        <v>9191205</v>
      </c>
      <c r="C1634" s="123" t="s">
        <v>2027</v>
      </c>
      <c r="D1634" s="123" t="s">
        <v>1855</v>
      </c>
    </row>
    <row r="1635" spans="1:4" x14ac:dyDescent="0.15">
      <c r="A1635" s="123">
        <v>2696</v>
      </c>
      <c r="B1635" s="123">
        <v>9191206</v>
      </c>
      <c r="C1635" s="123" t="s">
        <v>2027</v>
      </c>
      <c r="D1635" s="123" t="s">
        <v>828</v>
      </c>
    </row>
    <row r="1636" spans="1:4" x14ac:dyDescent="0.15">
      <c r="A1636" s="123">
        <v>2697</v>
      </c>
      <c r="B1636" s="123">
        <v>9191207</v>
      </c>
      <c r="C1636" s="123" t="s">
        <v>2027</v>
      </c>
      <c r="D1636" s="123" t="s">
        <v>1867</v>
      </c>
    </row>
    <row r="1637" spans="1:4" x14ac:dyDescent="0.15">
      <c r="A1637" s="123">
        <v>2698</v>
      </c>
      <c r="B1637" s="123">
        <v>9191208</v>
      </c>
      <c r="C1637" s="123" t="s">
        <v>2027</v>
      </c>
      <c r="D1637" s="123" t="s">
        <v>1852</v>
      </c>
    </row>
    <row r="1638" spans="1:4" x14ac:dyDescent="0.15">
      <c r="A1638" s="123">
        <v>2701</v>
      </c>
      <c r="B1638" s="123">
        <v>9191301</v>
      </c>
      <c r="C1638" s="123" t="s">
        <v>2030</v>
      </c>
      <c r="D1638" s="123" t="s">
        <v>1848</v>
      </c>
    </row>
    <row r="1639" spans="1:4" x14ac:dyDescent="0.15">
      <c r="A1639" s="123">
        <v>2702</v>
      </c>
      <c r="B1639" s="123">
        <v>9191302</v>
      </c>
      <c r="C1639" s="123" t="s">
        <v>2030</v>
      </c>
      <c r="D1639" s="123" t="s">
        <v>1874</v>
      </c>
    </row>
    <row r="1640" spans="1:4" x14ac:dyDescent="0.15">
      <c r="A1640" s="123">
        <v>2703</v>
      </c>
      <c r="B1640" s="123">
        <v>9191303</v>
      </c>
      <c r="C1640" s="123" t="s">
        <v>2030</v>
      </c>
      <c r="D1640" s="123" t="s">
        <v>2005</v>
      </c>
    </row>
    <row r="1641" spans="1:4" x14ac:dyDescent="0.15">
      <c r="A1641" s="123">
        <v>2704</v>
      </c>
      <c r="B1641" s="123">
        <v>9191304</v>
      </c>
      <c r="C1641" s="123" t="s">
        <v>2030</v>
      </c>
      <c r="D1641" s="123" t="s">
        <v>1961</v>
      </c>
    </row>
    <row r="1642" spans="1:4" x14ac:dyDescent="0.15">
      <c r="A1642" s="123">
        <v>2705</v>
      </c>
      <c r="B1642" s="123">
        <v>9191305</v>
      </c>
      <c r="C1642" s="123" t="s">
        <v>2030</v>
      </c>
      <c r="D1642" s="123" t="s">
        <v>1972</v>
      </c>
    </row>
    <row r="1643" spans="1:4" x14ac:dyDescent="0.15">
      <c r="A1643" s="123">
        <v>2706</v>
      </c>
      <c r="B1643" s="123">
        <v>9191306</v>
      </c>
      <c r="C1643" s="123" t="s">
        <v>2030</v>
      </c>
      <c r="D1643" s="123" t="s">
        <v>2010</v>
      </c>
    </row>
    <row r="1644" spans="1:4" x14ac:dyDescent="0.15">
      <c r="A1644" s="123">
        <v>2707</v>
      </c>
      <c r="B1644" s="123">
        <v>9191311</v>
      </c>
      <c r="C1644" s="123" t="s">
        <v>2030</v>
      </c>
      <c r="D1644" s="123" t="s">
        <v>2004</v>
      </c>
    </row>
    <row r="1645" spans="1:4" x14ac:dyDescent="0.15">
      <c r="A1645" s="123">
        <v>2708</v>
      </c>
      <c r="B1645" s="123">
        <v>9191312</v>
      </c>
      <c r="C1645" s="123" t="s">
        <v>2030</v>
      </c>
      <c r="D1645" s="123" t="s">
        <v>1956</v>
      </c>
    </row>
    <row r="1646" spans="1:4" x14ac:dyDescent="0.15">
      <c r="A1646" s="123">
        <v>2709</v>
      </c>
      <c r="B1646" s="123">
        <v>9191313</v>
      </c>
      <c r="C1646" s="123" t="s">
        <v>2030</v>
      </c>
      <c r="D1646" s="123" t="s">
        <v>2017</v>
      </c>
    </row>
    <row r="1647" spans="1:4" x14ac:dyDescent="0.15">
      <c r="A1647" s="123">
        <v>2710</v>
      </c>
      <c r="B1647" s="123">
        <v>9191314</v>
      </c>
      <c r="C1647" s="123" t="s">
        <v>2030</v>
      </c>
      <c r="D1647" s="123" t="s">
        <v>2001</v>
      </c>
    </row>
    <row r="1648" spans="1:4" x14ac:dyDescent="0.15">
      <c r="A1648" s="123">
        <v>2711</v>
      </c>
      <c r="B1648" s="123">
        <v>9191315</v>
      </c>
      <c r="C1648" s="123" t="s">
        <v>2030</v>
      </c>
      <c r="D1648" s="123" t="s">
        <v>1989</v>
      </c>
    </row>
    <row r="1649" spans="1:4" x14ac:dyDescent="0.15">
      <c r="A1649" s="123">
        <v>2712</v>
      </c>
      <c r="B1649" s="123">
        <v>9191316</v>
      </c>
      <c r="C1649" s="123" t="s">
        <v>2030</v>
      </c>
      <c r="D1649" s="123" t="s">
        <v>1962</v>
      </c>
    </row>
    <row r="1650" spans="1:4" x14ac:dyDescent="0.15">
      <c r="A1650" s="123">
        <v>2713</v>
      </c>
      <c r="B1650" s="123">
        <v>9191321</v>
      </c>
      <c r="C1650" s="123" t="s">
        <v>2030</v>
      </c>
      <c r="D1650" s="123" t="s">
        <v>685</v>
      </c>
    </row>
    <row r="1651" spans="1:4" x14ac:dyDescent="0.15">
      <c r="A1651" s="123">
        <v>2714</v>
      </c>
      <c r="B1651" s="123">
        <v>9191322</v>
      </c>
      <c r="C1651" s="123" t="s">
        <v>2030</v>
      </c>
      <c r="D1651" s="123" t="s">
        <v>1983</v>
      </c>
    </row>
    <row r="1652" spans="1:4" x14ac:dyDescent="0.15">
      <c r="A1652" s="123">
        <v>2715</v>
      </c>
      <c r="B1652" s="123">
        <v>9191323</v>
      </c>
      <c r="C1652" s="123" t="s">
        <v>2030</v>
      </c>
      <c r="D1652" s="123" t="s">
        <v>1974</v>
      </c>
    </row>
    <row r="1653" spans="1:4" x14ac:dyDescent="0.15">
      <c r="A1653" s="123">
        <v>2716</v>
      </c>
      <c r="B1653" s="123">
        <v>9191324</v>
      </c>
      <c r="C1653" s="123" t="s">
        <v>2030</v>
      </c>
      <c r="D1653" s="123" t="s">
        <v>1984</v>
      </c>
    </row>
    <row r="1654" spans="1:4" x14ac:dyDescent="0.15">
      <c r="A1654" s="123">
        <v>2717</v>
      </c>
      <c r="B1654" s="123">
        <v>9191325</v>
      </c>
      <c r="C1654" s="123" t="s">
        <v>2030</v>
      </c>
      <c r="D1654" s="123" t="s">
        <v>1963</v>
      </c>
    </row>
    <row r="1655" spans="1:4" x14ac:dyDescent="0.15">
      <c r="A1655" s="123">
        <v>2718</v>
      </c>
      <c r="B1655" s="123">
        <v>9191326</v>
      </c>
      <c r="C1655" s="123" t="s">
        <v>2030</v>
      </c>
      <c r="D1655" s="123" t="s">
        <v>1990</v>
      </c>
    </row>
    <row r="1656" spans="1:4" x14ac:dyDescent="0.15">
      <c r="A1656" s="123">
        <v>2719</v>
      </c>
      <c r="B1656" s="123">
        <v>9191327</v>
      </c>
      <c r="C1656" s="123" t="s">
        <v>2030</v>
      </c>
      <c r="D1656" s="123" t="s">
        <v>2003</v>
      </c>
    </row>
    <row r="1657" spans="1:4" x14ac:dyDescent="0.15">
      <c r="A1657" s="123">
        <v>2720</v>
      </c>
      <c r="B1657" s="123">
        <v>9191328</v>
      </c>
      <c r="C1657" s="123" t="s">
        <v>2030</v>
      </c>
      <c r="D1657" s="123" t="s">
        <v>2008</v>
      </c>
    </row>
    <row r="1658" spans="1:4" x14ac:dyDescent="0.15">
      <c r="A1658" s="123">
        <v>2721</v>
      </c>
      <c r="B1658" s="123">
        <v>9191331</v>
      </c>
      <c r="C1658" s="123" t="s">
        <v>2030</v>
      </c>
      <c r="D1658" s="123" t="s">
        <v>1997</v>
      </c>
    </row>
    <row r="1659" spans="1:4" x14ac:dyDescent="0.15">
      <c r="A1659" s="123">
        <v>2722</v>
      </c>
      <c r="B1659" s="123">
        <v>9191332</v>
      </c>
      <c r="C1659" s="123" t="s">
        <v>2030</v>
      </c>
      <c r="D1659" s="123" t="s">
        <v>1991</v>
      </c>
    </row>
    <row r="1660" spans="1:4" x14ac:dyDescent="0.15">
      <c r="A1660" s="123">
        <v>2723</v>
      </c>
      <c r="B1660" s="123">
        <v>9191333</v>
      </c>
      <c r="C1660" s="123" t="s">
        <v>2030</v>
      </c>
      <c r="D1660" s="123" t="s">
        <v>378</v>
      </c>
    </row>
    <row r="1661" spans="1:4" x14ac:dyDescent="0.15">
      <c r="A1661" s="123">
        <v>2724</v>
      </c>
      <c r="B1661" s="123">
        <v>9191334</v>
      </c>
      <c r="C1661" s="123" t="s">
        <v>2030</v>
      </c>
      <c r="D1661" s="123" t="s">
        <v>1992</v>
      </c>
    </row>
    <row r="1662" spans="1:4" x14ac:dyDescent="0.15">
      <c r="A1662" s="123">
        <v>2725</v>
      </c>
      <c r="B1662" s="123">
        <v>9191335</v>
      </c>
      <c r="C1662" s="123" t="s">
        <v>2030</v>
      </c>
      <c r="D1662" s="123" t="s">
        <v>1977</v>
      </c>
    </row>
    <row r="1663" spans="1:4" x14ac:dyDescent="0.15">
      <c r="A1663" s="123">
        <v>2726</v>
      </c>
      <c r="B1663" s="123">
        <v>9191336</v>
      </c>
      <c r="C1663" s="123" t="s">
        <v>2030</v>
      </c>
      <c r="D1663" s="123" t="s">
        <v>2012</v>
      </c>
    </row>
    <row r="1664" spans="1:4" x14ac:dyDescent="0.15">
      <c r="A1664" s="123">
        <v>2727</v>
      </c>
      <c r="B1664" s="123">
        <v>9191451</v>
      </c>
      <c r="C1664" s="123" t="s">
        <v>2030</v>
      </c>
      <c r="D1664" s="123" t="s">
        <v>1995</v>
      </c>
    </row>
    <row r="1665" spans="1:4" x14ac:dyDescent="0.15">
      <c r="A1665" s="123">
        <v>2728</v>
      </c>
      <c r="B1665" s="123">
        <v>9191452</v>
      </c>
      <c r="C1665" s="123" t="s">
        <v>2030</v>
      </c>
      <c r="D1665" s="123" t="s">
        <v>2006</v>
      </c>
    </row>
    <row r="1666" spans="1:4" x14ac:dyDescent="0.15">
      <c r="A1666" s="123">
        <v>2729</v>
      </c>
      <c r="B1666" s="123">
        <v>9191453</v>
      </c>
      <c r="C1666" s="123" t="s">
        <v>2030</v>
      </c>
      <c r="D1666" s="123" t="s">
        <v>1777</v>
      </c>
    </row>
    <row r="1667" spans="1:4" x14ac:dyDescent="0.15">
      <c r="A1667" s="123">
        <v>2730</v>
      </c>
      <c r="B1667" s="123">
        <v>9191454</v>
      </c>
      <c r="C1667" s="123" t="s">
        <v>2030</v>
      </c>
      <c r="D1667" s="123" t="s">
        <v>2016</v>
      </c>
    </row>
    <row r="1668" spans="1:4" x14ac:dyDescent="0.15">
      <c r="A1668" s="123">
        <v>2731</v>
      </c>
      <c r="B1668" s="123">
        <v>9191455</v>
      </c>
      <c r="C1668" s="123" t="s">
        <v>2030</v>
      </c>
      <c r="D1668" s="123" t="s">
        <v>1982</v>
      </c>
    </row>
    <row r="1669" spans="1:4" x14ac:dyDescent="0.15">
      <c r="A1669" s="123">
        <v>2732</v>
      </c>
      <c r="B1669" s="123">
        <v>9191461</v>
      </c>
      <c r="C1669" s="123" t="s">
        <v>2030</v>
      </c>
      <c r="D1669" s="123" t="s">
        <v>1964</v>
      </c>
    </row>
    <row r="1670" spans="1:4" x14ac:dyDescent="0.15">
      <c r="A1670" s="123">
        <v>2735</v>
      </c>
      <c r="B1670" s="123">
        <v>9191463</v>
      </c>
      <c r="C1670" s="123" t="s">
        <v>2030</v>
      </c>
      <c r="D1670" s="123" t="s">
        <v>2000</v>
      </c>
    </row>
    <row r="1671" spans="1:4" x14ac:dyDescent="0.15">
      <c r="A1671" s="123">
        <v>2736</v>
      </c>
      <c r="B1671" s="123">
        <v>9191464</v>
      </c>
      <c r="C1671" s="123" t="s">
        <v>2030</v>
      </c>
      <c r="D1671" s="123" t="s">
        <v>1987</v>
      </c>
    </row>
    <row r="1672" spans="1:4" x14ac:dyDescent="0.15">
      <c r="A1672" s="123">
        <v>2737</v>
      </c>
      <c r="B1672" s="123">
        <v>9191501</v>
      </c>
      <c r="C1672" s="123" t="s">
        <v>2030</v>
      </c>
      <c r="D1672" s="123" t="s">
        <v>1959</v>
      </c>
    </row>
    <row r="1673" spans="1:4" x14ac:dyDescent="0.15">
      <c r="A1673" s="123">
        <v>2738</v>
      </c>
      <c r="B1673" s="123">
        <v>9191502</v>
      </c>
      <c r="C1673" s="123" t="s">
        <v>2030</v>
      </c>
      <c r="D1673" s="123" t="s">
        <v>1958</v>
      </c>
    </row>
    <row r="1674" spans="1:4" x14ac:dyDescent="0.15">
      <c r="A1674" s="123">
        <v>2739</v>
      </c>
      <c r="B1674" s="123">
        <v>9191503</v>
      </c>
      <c r="C1674" s="123" t="s">
        <v>2030</v>
      </c>
      <c r="D1674" s="123" t="s">
        <v>1968</v>
      </c>
    </row>
    <row r="1675" spans="1:4" x14ac:dyDescent="0.15">
      <c r="A1675" s="123">
        <v>2740</v>
      </c>
      <c r="B1675" s="123">
        <v>9191504</v>
      </c>
      <c r="C1675" s="123" t="s">
        <v>2030</v>
      </c>
      <c r="D1675" s="123" t="s">
        <v>1965</v>
      </c>
    </row>
    <row r="1676" spans="1:4" x14ac:dyDescent="0.15">
      <c r="A1676" s="123">
        <v>2741</v>
      </c>
      <c r="B1676" s="123">
        <v>9191505</v>
      </c>
      <c r="C1676" s="123" t="s">
        <v>2030</v>
      </c>
      <c r="D1676" s="123" t="s">
        <v>1998</v>
      </c>
    </row>
    <row r="1677" spans="1:4" x14ac:dyDescent="0.15">
      <c r="A1677" s="123">
        <v>2742</v>
      </c>
      <c r="B1677" s="123">
        <v>9191506</v>
      </c>
      <c r="C1677" s="123" t="s">
        <v>2030</v>
      </c>
      <c r="D1677" s="123" t="s">
        <v>2014</v>
      </c>
    </row>
    <row r="1678" spans="1:4" x14ac:dyDescent="0.15">
      <c r="A1678" s="123">
        <v>2743</v>
      </c>
      <c r="B1678" s="123">
        <v>9191507</v>
      </c>
      <c r="C1678" s="123" t="s">
        <v>2030</v>
      </c>
      <c r="D1678" s="123" t="s">
        <v>1960</v>
      </c>
    </row>
    <row r="1679" spans="1:4" x14ac:dyDescent="0.15">
      <c r="A1679" s="123">
        <v>2744</v>
      </c>
      <c r="B1679" s="123">
        <v>9191511</v>
      </c>
      <c r="C1679" s="123" t="s">
        <v>2030</v>
      </c>
      <c r="D1679" s="123" t="s">
        <v>2007</v>
      </c>
    </row>
    <row r="1680" spans="1:4" x14ac:dyDescent="0.15">
      <c r="A1680" s="123">
        <v>2745</v>
      </c>
      <c r="B1680" s="123">
        <v>9191512</v>
      </c>
      <c r="C1680" s="123" t="s">
        <v>2030</v>
      </c>
      <c r="D1680" s="123" t="s">
        <v>1976</v>
      </c>
    </row>
    <row r="1681" spans="1:4" x14ac:dyDescent="0.15">
      <c r="A1681" s="123">
        <v>2746</v>
      </c>
      <c r="B1681" s="123">
        <v>9191513</v>
      </c>
      <c r="C1681" s="123" t="s">
        <v>2030</v>
      </c>
      <c r="D1681" s="123" t="s">
        <v>2009</v>
      </c>
    </row>
    <row r="1682" spans="1:4" x14ac:dyDescent="0.15">
      <c r="A1682" s="123">
        <v>2747</v>
      </c>
      <c r="B1682" s="123">
        <v>9191514</v>
      </c>
      <c r="C1682" s="123" t="s">
        <v>2030</v>
      </c>
      <c r="D1682" s="123" t="s">
        <v>1966</v>
      </c>
    </row>
    <row r="1683" spans="1:4" x14ac:dyDescent="0.15">
      <c r="A1683" s="123">
        <v>2748</v>
      </c>
      <c r="B1683" s="123">
        <v>9191515</v>
      </c>
      <c r="C1683" s="123" t="s">
        <v>2030</v>
      </c>
      <c r="D1683" s="123" t="s">
        <v>1356</v>
      </c>
    </row>
    <row r="1684" spans="1:4" x14ac:dyDescent="0.15">
      <c r="A1684" s="123">
        <v>2749</v>
      </c>
      <c r="B1684" s="123">
        <v>9191516</v>
      </c>
      <c r="C1684" s="123" t="s">
        <v>2030</v>
      </c>
      <c r="D1684" s="123" t="s">
        <v>2015</v>
      </c>
    </row>
    <row r="1685" spans="1:4" x14ac:dyDescent="0.15">
      <c r="A1685" s="123">
        <v>2750</v>
      </c>
      <c r="B1685" s="123">
        <v>9191521</v>
      </c>
      <c r="C1685" s="123" t="s">
        <v>2030</v>
      </c>
      <c r="D1685" s="123" t="s">
        <v>1978</v>
      </c>
    </row>
    <row r="1686" spans="1:4" x14ac:dyDescent="0.15">
      <c r="A1686" s="123">
        <v>2751</v>
      </c>
      <c r="B1686" s="123">
        <v>9191522</v>
      </c>
      <c r="C1686" s="123" t="s">
        <v>2030</v>
      </c>
      <c r="D1686" s="123" t="s">
        <v>1985</v>
      </c>
    </row>
    <row r="1687" spans="1:4" x14ac:dyDescent="0.15">
      <c r="A1687" s="123">
        <v>2752</v>
      </c>
      <c r="B1687" s="123">
        <v>9191523</v>
      </c>
      <c r="C1687" s="123" t="s">
        <v>2030</v>
      </c>
      <c r="D1687" s="123" t="s">
        <v>1957</v>
      </c>
    </row>
    <row r="1688" spans="1:4" x14ac:dyDescent="0.15">
      <c r="A1688" s="123">
        <v>2753</v>
      </c>
      <c r="B1688" s="123">
        <v>9191524</v>
      </c>
      <c r="C1688" s="123" t="s">
        <v>2030</v>
      </c>
      <c r="D1688" s="123" t="s">
        <v>2020</v>
      </c>
    </row>
    <row r="1689" spans="1:4" x14ac:dyDescent="0.15">
      <c r="A1689" s="123">
        <v>2754</v>
      </c>
      <c r="B1689" s="123">
        <v>9191525</v>
      </c>
      <c r="C1689" s="123" t="s">
        <v>2030</v>
      </c>
      <c r="D1689" s="123" t="s">
        <v>1149</v>
      </c>
    </row>
    <row r="1690" spans="1:4" x14ac:dyDescent="0.15">
      <c r="A1690" s="123">
        <v>2755</v>
      </c>
      <c r="B1690" s="123">
        <v>9191526</v>
      </c>
      <c r="C1690" s="123" t="s">
        <v>2030</v>
      </c>
      <c r="D1690" s="123" t="s">
        <v>611</v>
      </c>
    </row>
    <row r="1691" spans="1:4" x14ac:dyDescent="0.15">
      <c r="A1691" s="123">
        <v>2756</v>
      </c>
      <c r="B1691" s="123">
        <v>9191527</v>
      </c>
      <c r="C1691" s="123" t="s">
        <v>2030</v>
      </c>
      <c r="D1691" s="123" t="s">
        <v>1970</v>
      </c>
    </row>
    <row r="1692" spans="1:4" x14ac:dyDescent="0.15">
      <c r="A1692" s="123">
        <v>2757</v>
      </c>
      <c r="B1692" s="123">
        <v>9191528</v>
      </c>
      <c r="C1692" s="123" t="s">
        <v>2030</v>
      </c>
      <c r="D1692" s="123" t="s">
        <v>1981</v>
      </c>
    </row>
    <row r="1693" spans="1:4" x14ac:dyDescent="0.15">
      <c r="A1693" s="123">
        <v>2758</v>
      </c>
      <c r="B1693" s="123">
        <v>9191531</v>
      </c>
      <c r="C1693" s="123" t="s">
        <v>2030</v>
      </c>
      <c r="D1693" s="123" t="s">
        <v>606</v>
      </c>
    </row>
    <row r="1694" spans="1:4" x14ac:dyDescent="0.15">
      <c r="A1694" s="123">
        <v>2759</v>
      </c>
      <c r="B1694" s="123">
        <v>9191532</v>
      </c>
      <c r="C1694" s="123" t="s">
        <v>2030</v>
      </c>
      <c r="D1694" s="123" t="s">
        <v>1973</v>
      </c>
    </row>
    <row r="1695" spans="1:4" x14ac:dyDescent="0.15">
      <c r="A1695" s="123">
        <v>2760</v>
      </c>
      <c r="B1695" s="123">
        <v>9191533</v>
      </c>
      <c r="C1695" s="123" t="s">
        <v>2030</v>
      </c>
      <c r="D1695" s="123" t="s">
        <v>1684</v>
      </c>
    </row>
    <row r="1696" spans="1:4" x14ac:dyDescent="0.15">
      <c r="A1696" s="123">
        <v>2761</v>
      </c>
      <c r="B1696" s="123">
        <v>9191534</v>
      </c>
      <c r="C1696" s="123" t="s">
        <v>2030</v>
      </c>
      <c r="D1696" s="123" t="s">
        <v>1971</v>
      </c>
    </row>
    <row r="1697" spans="1:4" x14ac:dyDescent="0.15">
      <c r="A1697" s="123">
        <v>2762</v>
      </c>
      <c r="B1697" s="123">
        <v>9191535</v>
      </c>
      <c r="C1697" s="123" t="s">
        <v>2030</v>
      </c>
      <c r="D1697" s="123" t="s">
        <v>2018</v>
      </c>
    </row>
    <row r="1698" spans="1:4" x14ac:dyDescent="0.15">
      <c r="A1698" s="123">
        <v>2763</v>
      </c>
      <c r="B1698" s="123">
        <v>9191536</v>
      </c>
      <c r="C1698" s="123" t="s">
        <v>2030</v>
      </c>
      <c r="D1698" s="123" t="s">
        <v>2011</v>
      </c>
    </row>
    <row r="1699" spans="1:4" x14ac:dyDescent="0.15">
      <c r="A1699" s="123">
        <v>2764</v>
      </c>
      <c r="B1699" s="123">
        <v>9191541</v>
      </c>
      <c r="C1699" s="123" t="s">
        <v>2030</v>
      </c>
      <c r="D1699" s="123" t="s">
        <v>682</v>
      </c>
    </row>
    <row r="1700" spans="1:4" x14ac:dyDescent="0.15">
      <c r="A1700" s="123">
        <v>2765</v>
      </c>
      <c r="B1700" s="123">
        <v>9191542</v>
      </c>
      <c r="C1700" s="123" t="s">
        <v>2030</v>
      </c>
      <c r="D1700" s="123" t="s">
        <v>821</v>
      </c>
    </row>
    <row r="1701" spans="1:4" x14ac:dyDescent="0.15">
      <c r="A1701" s="123">
        <v>2766</v>
      </c>
      <c r="B1701" s="123">
        <v>9191543</v>
      </c>
      <c r="C1701" s="123" t="s">
        <v>2030</v>
      </c>
      <c r="D1701" s="123" t="s">
        <v>1996</v>
      </c>
    </row>
    <row r="1702" spans="1:4" x14ac:dyDescent="0.15">
      <c r="A1702" s="123">
        <v>2767</v>
      </c>
      <c r="B1702" s="123">
        <v>9191544</v>
      </c>
      <c r="C1702" s="123" t="s">
        <v>2030</v>
      </c>
      <c r="D1702" s="123" t="s">
        <v>1975</v>
      </c>
    </row>
    <row r="1703" spans="1:4" x14ac:dyDescent="0.15">
      <c r="A1703" s="123">
        <v>2768</v>
      </c>
      <c r="B1703" s="123">
        <v>9191545</v>
      </c>
      <c r="C1703" s="123" t="s">
        <v>2030</v>
      </c>
      <c r="D1703" s="123" t="s">
        <v>2002</v>
      </c>
    </row>
    <row r="1704" spans="1:4" x14ac:dyDescent="0.15">
      <c r="A1704" s="123">
        <v>2769</v>
      </c>
      <c r="B1704" s="123">
        <v>9191551</v>
      </c>
      <c r="C1704" s="123" t="s">
        <v>2030</v>
      </c>
      <c r="D1704" s="123" t="s">
        <v>1986</v>
      </c>
    </row>
    <row r="1705" spans="1:4" x14ac:dyDescent="0.15">
      <c r="A1705" s="123">
        <v>2770</v>
      </c>
      <c r="B1705" s="123">
        <v>9191552</v>
      </c>
      <c r="C1705" s="123" t="s">
        <v>2030</v>
      </c>
      <c r="D1705" s="123" t="s">
        <v>2019</v>
      </c>
    </row>
    <row r="1706" spans="1:4" x14ac:dyDescent="0.15">
      <c r="A1706" s="123">
        <v>2771</v>
      </c>
      <c r="B1706" s="123">
        <v>9191553</v>
      </c>
      <c r="C1706" s="123" t="s">
        <v>2030</v>
      </c>
      <c r="D1706" s="123" t="s">
        <v>1994</v>
      </c>
    </row>
    <row r="1707" spans="1:4" x14ac:dyDescent="0.15">
      <c r="A1707" s="123">
        <v>2772</v>
      </c>
      <c r="B1707" s="123">
        <v>9191554</v>
      </c>
      <c r="C1707" s="123" t="s">
        <v>2030</v>
      </c>
      <c r="D1707" s="123" t="s">
        <v>1967</v>
      </c>
    </row>
    <row r="1708" spans="1:4" x14ac:dyDescent="0.15">
      <c r="A1708" s="123">
        <v>2773</v>
      </c>
      <c r="B1708" s="123">
        <v>9191555</v>
      </c>
      <c r="C1708" s="123" t="s">
        <v>2030</v>
      </c>
      <c r="D1708" s="123" t="s">
        <v>2013</v>
      </c>
    </row>
    <row r="1709" spans="1:4" x14ac:dyDescent="0.15">
      <c r="A1709" s="123">
        <v>2774</v>
      </c>
      <c r="B1709" s="123">
        <v>9191556</v>
      </c>
      <c r="C1709" s="123" t="s">
        <v>2030</v>
      </c>
      <c r="D1709" s="123" t="s">
        <v>1993</v>
      </c>
    </row>
    <row r="1710" spans="1:4" x14ac:dyDescent="0.15">
      <c r="A1710" s="123">
        <v>2775</v>
      </c>
      <c r="B1710" s="123">
        <v>9191557</v>
      </c>
      <c r="C1710" s="123" t="s">
        <v>2030</v>
      </c>
      <c r="D1710" s="123" t="s">
        <v>1969</v>
      </c>
    </row>
    <row r="1711" spans="1:4" x14ac:dyDescent="0.15">
      <c r="A1711" s="123">
        <v>2776</v>
      </c>
      <c r="B1711" s="123">
        <v>9191558</v>
      </c>
      <c r="C1711" s="123" t="s">
        <v>2030</v>
      </c>
      <c r="D1711" s="123" t="s">
        <v>1999</v>
      </c>
    </row>
    <row r="1712" spans="1:4" x14ac:dyDescent="0.15">
      <c r="A1712" s="123">
        <v>2777</v>
      </c>
      <c r="B1712" s="123">
        <v>9191559</v>
      </c>
      <c r="C1712" s="123" t="s">
        <v>2030</v>
      </c>
      <c r="D1712" s="123" t="s">
        <v>1980</v>
      </c>
    </row>
    <row r="1713" spans="1:4" x14ac:dyDescent="0.15">
      <c r="A1713" s="123">
        <v>2778</v>
      </c>
      <c r="B1713" s="123">
        <v>9192101</v>
      </c>
      <c r="C1713" s="123" t="s">
        <v>2029</v>
      </c>
      <c r="D1713" s="123" t="s">
        <v>1914</v>
      </c>
    </row>
    <row r="1714" spans="1:4" x14ac:dyDescent="0.15">
      <c r="A1714" s="123">
        <v>2779</v>
      </c>
      <c r="B1714" s="123">
        <v>9192102</v>
      </c>
      <c r="C1714" s="123" t="s">
        <v>2029</v>
      </c>
      <c r="D1714" s="123" t="s">
        <v>1928</v>
      </c>
    </row>
    <row r="1715" spans="1:4" x14ac:dyDescent="0.15">
      <c r="A1715" s="123">
        <v>2780</v>
      </c>
      <c r="B1715" s="123">
        <v>9192103</v>
      </c>
      <c r="C1715" s="123" t="s">
        <v>2029</v>
      </c>
      <c r="D1715" s="123" t="s">
        <v>1917</v>
      </c>
    </row>
    <row r="1716" spans="1:4" x14ac:dyDescent="0.15">
      <c r="A1716" s="123">
        <v>2781</v>
      </c>
      <c r="B1716" s="123">
        <v>9192104</v>
      </c>
      <c r="C1716" s="123" t="s">
        <v>2029</v>
      </c>
      <c r="D1716" s="123" t="s">
        <v>357</v>
      </c>
    </row>
    <row r="1717" spans="1:4" x14ac:dyDescent="0.15">
      <c r="A1717" s="123">
        <v>2782</v>
      </c>
      <c r="B1717" s="123">
        <v>9192105</v>
      </c>
      <c r="C1717" s="123" t="s">
        <v>2029</v>
      </c>
      <c r="D1717" s="123" t="s">
        <v>1922</v>
      </c>
    </row>
    <row r="1718" spans="1:4" x14ac:dyDescent="0.15">
      <c r="A1718" s="123">
        <v>2783</v>
      </c>
      <c r="B1718" s="123">
        <v>9192106</v>
      </c>
      <c r="C1718" s="123" t="s">
        <v>2029</v>
      </c>
      <c r="D1718" s="123" t="s">
        <v>1913</v>
      </c>
    </row>
    <row r="1719" spans="1:4" x14ac:dyDescent="0.15">
      <c r="A1719" s="123">
        <v>2784</v>
      </c>
      <c r="B1719" s="123">
        <v>9192107</v>
      </c>
      <c r="C1719" s="123" t="s">
        <v>2029</v>
      </c>
      <c r="D1719" s="123" t="s">
        <v>1950</v>
      </c>
    </row>
    <row r="1720" spans="1:4" x14ac:dyDescent="0.15">
      <c r="A1720" s="123">
        <v>2785</v>
      </c>
      <c r="B1720" s="123">
        <v>9192111</v>
      </c>
      <c r="C1720" s="123" t="s">
        <v>2029</v>
      </c>
      <c r="D1720" s="123" t="s">
        <v>1952</v>
      </c>
    </row>
    <row r="1721" spans="1:4" x14ac:dyDescent="0.15">
      <c r="A1721" s="123">
        <v>2786</v>
      </c>
      <c r="B1721" s="123">
        <v>9192112</v>
      </c>
      <c r="C1721" s="123" t="s">
        <v>2029</v>
      </c>
      <c r="D1721" s="123" t="s">
        <v>1704</v>
      </c>
    </row>
    <row r="1722" spans="1:4" x14ac:dyDescent="0.15">
      <c r="A1722" s="123">
        <v>2787</v>
      </c>
      <c r="B1722" s="123">
        <v>9192113</v>
      </c>
      <c r="C1722" s="123" t="s">
        <v>2029</v>
      </c>
      <c r="D1722" s="123" t="s">
        <v>1926</v>
      </c>
    </row>
    <row r="1723" spans="1:4" x14ac:dyDescent="0.15">
      <c r="A1723" s="123">
        <v>2788</v>
      </c>
      <c r="B1723" s="123">
        <v>9192114</v>
      </c>
      <c r="C1723" s="123" t="s">
        <v>2029</v>
      </c>
      <c r="D1723" s="123" t="s">
        <v>918</v>
      </c>
    </row>
    <row r="1724" spans="1:4" x14ac:dyDescent="0.15">
      <c r="A1724" s="123">
        <v>2789</v>
      </c>
      <c r="B1724" s="123">
        <v>9192115</v>
      </c>
      <c r="C1724" s="123" t="s">
        <v>2029</v>
      </c>
      <c r="D1724" s="123" t="s">
        <v>1927</v>
      </c>
    </row>
    <row r="1725" spans="1:4" x14ac:dyDescent="0.15">
      <c r="A1725" s="123">
        <v>2790</v>
      </c>
      <c r="B1725" s="123">
        <v>9192116</v>
      </c>
      <c r="C1725" s="123" t="s">
        <v>2029</v>
      </c>
      <c r="D1725" s="123" t="s">
        <v>1915</v>
      </c>
    </row>
    <row r="1726" spans="1:4" x14ac:dyDescent="0.15">
      <c r="A1726" s="123">
        <v>2791</v>
      </c>
      <c r="B1726" s="123">
        <v>9192121</v>
      </c>
      <c r="C1726" s="123" t="s">
        <v>2029</v>
      </c>
      <c r="D1726" s="123" t="s">
        <v>1953</v>
      </c>
    </row>
    <row r="1727" spans="1:4" x14ac:dyDescent="0.15">
      <c r="A1727" s="123">
        <v>2792</v>
      </c>
      <c r="B1727" s="123">
        <v>9192122</v>
      </c>
      <c r="C1727" s="123" t="s">
        <v>2029</v>
      </c>
      <c r="D1727" s="123" t="s">
        <v>1920</v>
      </c>
    </row>
    <row r="1728" spans="1:4" x14ac:dyDescent="0.15">
      <c r="A1728" s="123">
        <v>2793</v>
      </c>
      <c r="B1728" s="123">
        <v>9192123</v>
      </c>
      <c r="C1728" s="123" t="s">
        <v>2029</v>
      </c>
      <c r="D1728" s="123" t="s">
        <v>1925</v>
      </c>
    </row>
    <row r="1729" spans="1:4" x14ac:dyDescent="0.15">
      <c r="A1729" s="123">
        <v>2794</v>
      </c>
      <c r="B1729" s="123">
        <v>9192124</v>
      </c>
      <c r="C1729" s="123" t="s">
        <v>2029</v>
      </c>
      <c r="D1729" s="123" t="s">
        <v>1921</v>
      </c>
    </row>
    <row r="1730" spans="1:4" x14ac:dyDescent="0.15">
      <c r="A1730" s="123">
        <v>2795</v>
      </c>
      <c r="B1730" s="123">
        <v>9192125</v>
      </c>
      <c r="C1730" s="123" t="s">
        <v>2029</v>
      </c>
      <c r="D1730" s="123" t="s">
        <v>1912</v>
      </c>
    </row>
    <row r="1731" spans="1:4" x14ac:dyDescent="0.15">
      <c r="A1731" s="123">
        <v>2796</v>
      </c>
      <c r="B1731" s="123">
        <v>9192126</v>
      </c>
      <c r="C1731" s="123" t="s">
        <v>2029</v>
      </c>
      <c r="D1731" s="123" t="s">
        <v>1924</v>
      </c>
    </row>
    <row r="1732" spans="1:4" x14ac:dyDescent="0.15">
      <c r="A1732" s="123">
        <v>2797</v>
      </c>
      <c r="B1732" s="123">
        <v>9192127</v>
      </c>
      <c r="C1732" s="123" t="s">
        <v>2029</v>
      </c>
      <c r="D1732" s="123" t="s">
        <v>1923</v>
      </c>
    </row>
    <row r="1733" spans="1:4" x14ac:dyDescent="0.15">
      <c r="A1733" s="123">
        <v>2798</v>
      </c>
      <c r="B1733" s="123">
        <v>9192128</v>
      </c>
      <c r="C1733" s="123" t="s">
        <v>2029</v>
      </c>
      <c r="D1733" s="123" t="s">
        <v>1916</v>
      </c>
    </row>
    <row r="1734" spans="1:4" x14ac:dyDescent="0.15">
      <c r="A1734" s="123">
        <v>2799</v>
      </c>
      <c r="B1734" s="123">
        <v>9192129</v>
      </c>
      <c r="C1734" s="123" t="s">
        <v>2029</v>
      </c>
      <c r="D1734" s="123" t="s">
        <v>1951</v>
      </c>
    </row>
    <row r="1735" spans="1:4" x14ac:dyDescent="0.15">
      <c r="A1735" s="123">
        <v>2800</v>
      </c>
      <c r="B1735" s="123">
        <v>9192131</v>
      </c>
      <c r="C1735" s="123" t="s">
        <v>2029</v>
      </c>
      <c r="D1735" s="123" t="s">
        <v>792</v>
      </c>
    </row>
    <row r="1736" spans="1:4" x14ac:dyDescent="0.15">
      <c r="A1736" s="123">
        <v>2801</v>
      </c>
      <c r="B1736" s="123">
        <v>9192132</v>
      </c>
      <c r="C1736" s="123" t="s">
        <v>2029</v>
      </c>
      <c r="D1736" s="123" t="s">
        <v>1955</v>
      </c>
    </row>
    <row r="1737" spans="1:4" x14ac:dyDescent="0.15">
      <c r="A1737" s="123">
        <v>2802</v>
      </c>
      <c r="B1737" s="123">
        <v>9192133</v>
      </c>
      <c r="C1737" s="123" t="s">
        <v>2029</v>
      </c>
      <c r="D1737" s="123" t="s">
        <v>1919</v>
      </c>
    </row>
    <row r="1738" spans="1:4" x14ac:dyDescent="0.15">
      <c r="A1738" s="123">
        <v>2803</v>
      </c>
      <c r="B1738" s="123">
        <v>9192134</v>
      </c>
      <c r="C1738" s="123" t="s">
        <v>2029</v>
      </c>
      <c r="D1738" s="123" t="s">
        <v>1918</v>
      </c>
    </row>
    <row r="1739" spans="1:4" x14ac:dyDescent="0.15">
      <c r="A1739" s="123">
        <v>2804</v>
      </c>
      <c r="B1739" s="123">
        <v>9192135</v>
      </c>
      <c r="C1739" s="123" t="s">
        <v>2029</v>
      </c>
      <c r="D1739" s="123" t="s">
        <v>1954</v>
      </c>
    </row>
    <row r="1740" spans="1:4" x14ac:dyDescent="0.15">
      <c r="A1740" s="123">
        <v>2805</v>
      </c>
      <c r="B1740" s="123">
        <v>9192200</v>
      </c>
      <c r="C1740" s="123" t="s">
        <v>2028</v>
      </c>
      <c r="D1740" s="123" t="s">
        <v>2917</v>
      </c>
    </row>
    <row r="1741" spans="1:4" x14ac:dyDescent="0.15">
      <c r="A1741" s="123">
        <v>2806</v>
      </c>
      <c r="B1741" s="123">
        <v>9192201</v>
      </c>
      <c r="C1741" s="123" t="s">
        <v>2028</v>
      </c>
      <c r="D1741" s="123" t="s">
        <v>546</v>
      </c>
    </row>
    <row r="1742" spans="1:4" x14ac:dyDescent="0.15">
      <c r="A1742" s="123">
        <v>2807</v>
      </c>
      <c r="B1742" s="123">
        <v>9192202</v>
      </c>
      <c r="C1742" s="123" t="s">
        <v>2028</v>
      </c>
      <c r="D1742" s="123" t="s">
        <v>1871</v>
      </c>
    </row>
    <row r="1743" spans="1:4" x14ac:dyDescent="0.15">
      <c r="A1743" s="123">
        <v>2808</v>
      </c>
      <c r="B1743" s="123">
        <v>9192203</v>
      </c>
      <c r="C1743" s="123" t="s">
        <v>2028</v>
      </c>
      <c r="D1743" s="123" t="s">
        <v>1891</v>
      </c>
    </row>
    <row r="1744" spans="1:4" x14ac:dyDescent="0.15">
      <c r="A1744" s="123">
        <v>2809</v>
      </c>
      <c r="B1744" s="123">
        <v>9192204</v>
      </c>
      <c r="C1744" s="123" t="s">
        <v>2028</v>
      </c>
      <c r="D1744" s="123" t="s">
        <v>1870</v>
      </c>
    </row>
    <row r="1745" spans="1:4" x14ac:dyDescent="0.15">
      <c r="A1745" s="123">
        <v>2810</v>
      </c>
      <c r="B1745" s="123">
        <v>9192205</v>
      </c>
      <c r="C1745" s="123" t="s">
        <v>2028</v>
      </c>
      <c r="D1745" s="123" t="s">
        <v>1890</v>
      </c>
    </row>
    <row r="1746" spans="1:4" x14ac:dyDescent="0.15">
      <c r="A1746" s="123">
        <v>2811</v>
      </c>
      <c r="B1746" s="123">
        <v>9192206</v>
      </c>
      <c r="C1746" s="123" t="s">
        <v>2028</v>
      </c>
      <c r="D1746" s="123" t="s">
        <v>1880</v>
      </c>
    </row>
    <row r="1747" spans="1:4" x14ac:dyDescent="0.15">
      <c r="A1747" s="123">
        <v>2812</v>
      </c>
      <c r="B1747" s="123">
        <v>9192207</v>
      </c>
      <c r="C1747" s="123" t="s">
        <v>2028</v>
      </c>
      <c r="D1747" s="123" t="s">
        <v>1905</v>
      </c>
    </row>
    <row r="1748" spans="1:4" x14ac:dyDescent="0.15">
      <c r="A1748" s="123">
        <v>2813</v>
      </c>
      <c r="B1748" s="123">
        <v>9192211</v>
      </c>
      <c r="C1748" s="123" t="s">
        <v>2028</v>
      </c>
      <c r="D1748" s="123" t="s">
        <v>1896</v>
      </c>
    </row>
    <row r="1749" spans="1:4" x14ac:dyDescent="0.15">
      <c r="A1749" s="123">
        <v>2814</v>
      </c>
      <c r="B1749" s="123">
        <v>9192212</v>
      </c>
      <c r="C1749" s="123" t="s">
        <v>2028</v>
      </c>
      <c r="D1749" s="123" t="s">
        <v>1878</v>
      </c>
    </row>
    <row r="1750" spans="1:4" x14ac:dyDescent="0.15">
      <c r="A1750" s="123">
        <v>2815</v>
      </c>
      <c r="B1750" s="123">
        <v>9192213</v>
      </c>
      <c r="C1750" s="123" t="s">
        <v>2028</v>
      </c>
      <c r="D1750" s="123" t="s">
        <v>1900</v>
      </c>
    </row>
    <row r="1751" spans="1:4" x14ac:dyDescent="0.15">
      <c r="A1751" s="123">
        <v>2816</v>
      </c>
      <c r="B1751" s="123">
        <v>9192214</v>
      </c>
      <c r="C1751" s="123" t="s">
        <v>2028</v>
      </c>
      <c r="D1751" s="123" t="s">
        <v>1908</v>
      </c>
    </row>
    <row r="1752" spans="1:4" x14ac:dyDescent="0.15">
      <c r="A1752" s="123">
        <v>2822</v>
      </c>
      <c r="B1752" s="123">
        <v>9192221</v>
      </c>
      <c r="C1752" s="123" t="s">
        <v>2028</v>
      </c>
      <c r="D1752" s="123" t="s">
        <v>1883</v>
      </c>
    </row>
    <row r="1753" spans="1:4" x14ac:dyDescent="0.15">
      <c r="A1753" s="123">
        <v>2823</v>
      </c>
      <c r="B1753" s="123">
        <v>9192222</v>
      </c>
      <c r="C1753" s="123" t="s">
        <v>2028</v>
      </c>
      <c r="D1753" s="123" t="s">
        <v>1873</v>
      </c>
    </row>
    <row r="1754" spans="1:4" x14ac:dyDescent="0.15">
      <c r="A1754" s="123">
        <v>2824</v>
      </c>
      <c r="B1754" s="123">
        <v>9192223</v>
      </c>
      <c r="C1754" s="123" t="s">
        <v>2028</v>
      </c>
      <c r="D1754" s="123" t="s">
        <v>2918</v>
      </c>
    </row>
    <row r="1755" spans="1:4" x14ac:dyDescent="0.15">
      <c r="A1755" s="123">
        <v>2825</v>
      </c>
      <c r="B1755" s="123">
        <v>9192224</v>
      </c>
      <c r="C1755" s="123" t="s">
        <v>2028</v>
      </c>
      <c r="D1755" s="123" t="s">
        <v>1893</v>
      </c>
    </row>
    <row r="1756" spans="1:4" x14ac:dyDescent="0.15">
      <c r="A1756" s="123">
        <v>2826</v>
      </c>
      <c r="B1756" s="123">
        <v>9192225</v>
      </c>
      <c r="C1756" s="123" t="s">
        <v>2028</v>
      </c>
      <c r="D1756" s="123" t="s">
        <v>1907</v>
      </c>
    </row>
    <row r="1757" spans="1:4" x14ac:dyDescent="0.15">
      <c r="A1757" s="123">
        <v>2827</v>
      </c>
      <c r="B1757" s="123">
        <v>9192226</v>
      </c>
      <c r="C1757" s="123" t="s">
        <v>2028</v>
      </c>
      <c r="D1757" s="123" t="s">
        <v>617</v>
      </c>
    </row>
    <row r="1758" spans="1:4" x14ac:dyDescent="0.15">
      <c r="A1758" s="123">
        <v>2828</v>
      </c>
      <c r="B1758" s="123">
        <v>9192227</v>
      </c>
      <c r="C1758" s="123" t="s">
        <v>2028</v>
      </c>
      <c r="D1758" s="123" t="s">
        <v>1911</v>
      </c>
    </row>
    <row r="1759" spans="1:4" x14ac:dyDescent="0.15">
      <c r="A1759" s="123">
        <v>2829</v>
      </c>
      <c r="B1759" s="123">
        <v>9192228</v>
      </c>
      <c r="C1759" s="123" t="s">
        <v>2028</v>
      </c>
      <c r="D1759" s="123" t="s">
        <v>1888</v>
      </c>
    </row>
    <row r="1760" spans="1:4" x14ac:dyDescent="0.15">
      <c r="A1760" s="123">
        <v>2830</v>
      </c>
      <c r="B1760" s="123">
        <v>9192229</v>
      </c>
      <c r="C1760" s="123" t="s">
        <v>2028</v>
      </c>
      <c r="D1760" s="123" t="s">
        <v>1887</v>
      </c>
    </row>
    <row r="1761" spans="1:4" x14ac:dyDescent="0.15">
      <c r="A1761" s="123">
        <v>2831</v>
      </c>
      <c r="B1761" s="123">
        <v>9192351</v>
      </c>
      <c r="C1761" s="123" t="s">
        <v>2028</v>
      </c>
      <c r="D1761" s="123" t="s">
        <v>665</v>
      </c>
    </row>
    <row r="1762" spans="1:4" x14ac:dyDescent="0.15">
      <c r="A1762" s="123">
        <v>2832</v>
      </c>
      <c r="B1762" s="123">
        <v>9192352</v>
      </c>
      <c r="C1762" s="123" t="s">
        <v>2028</v>
      </c>
      <c r="D1762" s="123" t="s">
        <v>1879</v>
      </c>
    </row>
    <row r="1763" spans="1:4" x14ac:dyDescent="0.15">
      <c r="A1763" s="123">
        <v>2833</v>
      </c>
      <c r="B1763" s="123">
        <v>9192353</v>
      </c>
      <c r="C1763" s="123" t="s">
        <v>2028</v>
      </c>
      <c r="D1763" s="123" t="s">
        <v>1889</v>
      </c>
    </row>
    <row r="1764" spans="1:4" x14ac:dyDescent="0.15">
      <c r="A1764" s="123">
        <v>2834</v>
      </c>
      <c r="B1764" s="123">
        <v>9192354</v>
      </c>
      <c r="C1764" s="123" t="s">
        <v>2028</v>
      </c>
      <c r="D1764" s="123" t="s">
        <v>1906</v>
      </c>
    </row>
    <row r="1765" spans="1:4" x14ac:dyDescent="0.15">
      <c r="A1765" s="123">
        <v>2835</v>
      </c>
      <c r="B1765" s="123">
        <v>9192355</v>
      </c>
      <c r="C1765" s="123" t="s">
        <v>2028</v>
      </c>
      <c r="D1765" s="123" t="s">
        <v>1903</v>
      </c>
    </row>
    <row r="1766" spans="1:4" x14ac:dyDescent="0.15">
      <c r="A1766" s="123">
        <v>2836</v>
      </c>
      <c r="B1766" s="123">
        <v>9192356</v>
      </c>
      <c r="C1766" s="123" t="s">
        <v>2028</v>
      </c>
      <c r="D1766" s="123" t="s">
        <v>1874</v>
      </c>
    </row>
    <row r="1767" spans="1:4" x14ac:dyDescent="0.15">
      <c r="A1767" s="123">
        <v>2837</v>
      </c>
      <c r="B1767" s="123">
        <v>9192361</v>
      </c>
      <c r="C1767" s="123" t="s">
        <v>2028</v>
      </c>
      <c r="D1767" s="123" t="s">
        <v>1876</v>
      </c>
    </row>
    <row r="1768" spans="1:4" x14ac:dyDescent="0.15">
      <c r="A1768" s="123">
        <v>2838</v>
      </c>
      <c r="B1768" s="123">
        <v>9192362</v>
      </c>
      <c r="C1768" s="123" t="s">
        <v>2028</v>
      </c>
      <c r="D1768" s="123" t="s">
        <v>1895</v>
      </c>
    </row>
    <row r="1769" spans="1:4" x14ac:dyDescent="0.15">
      <c r="A1769" s="123">
        <v>2839</v>
      </c>
      <c r="B1769" s="123">
        <v>9192363</v>
      </c>
      <c r="C1769" s="123" t="s">
        <v>2028</v>
      </c>
      <c r="D1769" s="123" t="s">
        <v>1875</v>
      </c>
    </row>
    <row r="1770" spans="1:4" x14ac:dyDescent="0.15">
      <c r="A1770" s="123">
        <v>2840</v>
      </c>
      <c r="B1770" s="123">
        <v>9192364</v>
      </c>
      <c r="C1770" s="123" t="s">
        <v>2028</v>
      </c>
      <c r="D1770" s="123" t="s">
        <v>1898</v>
      </c>
    </row>
    <row r="1771" spans="1:4" x14ac:dyDescent="0.15">
      <c r="A1771" s="123">
        <v>2841</v>
      </c>
      <c r="B1771" s="123">
        <v>9192365</v>
      </c>
      <c r="C1771" s="123" t="s">
        <v>2028</v>
      </c>
      <c r="D1771" s="123" t="s">
        <v>1881</v>
      </c>
    </row>
    <row r="1772" spans="1:4" x14ac:dyDescent="0.15">
      <c r="A1772" s="123">
        <v>2842</v>
      </c>
      <c r="B1772" s="123">
        <v>9192366</v>
      </c>
      <c r="C1772" s="123" t="s">
        <v>2028</v>
      </c>
      <c r="D1772" s="123" t="s">
        <v>1882</v>
      </c>
    </row>
    <row r="1773" spans="1:4" x14ac:dyDescent="0.15">
      <c r="A1773" s="123">
        <v>2843</v>
      </c>
      <c r="B1773" s="123">
        <v>9192371</v>
      </c>
      <c r="C1773" s="123" t="s">
        <v>2028</v>
      </c>
      <c r="D1773" s="123" t="s">
        <v>1897</v>
      </c>
    </row>
    <row r="1774" spans="1:4" x14ac:dyDescent="0.15">
      <c r="A1774" s="123">
        <v>2846</v>
      </c>
      <c r="B1774" s="123">
        <v>9192373</v>
      </c>
      <c r="C1774" s="123" t="s">
        <v>2028</v>
      </c>
      <c r="D1774" s="123" t="s">
        <v>1885</v>
      </c>
    </row>
    <row r="1775" spans="1:4" x14ac:dyDescent="0.15">
      <c r="A1775" s="123">
        <v>2847</v>
      </c>
      <c r="B1775" s="123">
        <v>9192374</v>
      </c>
      <c r="C1775" s="123" t="s">
        <v>2028</v>
      </c>
      <c r="D1775" s="123" t="s">
        <v>614</v>
      </c>
    </row>
    <row r="1776" spans="1:4" x14ac:dyDescent="0.15">
      <c r="A1776" s="123">
        <v>2850</v>
      </c>
      <c r="B1776" s="123">
        <v>9192376</v>
      </c>
      <c r="C1776" s="123" t="s">
        <v>2028</v>
      </c>
      <c r="D1776" s="123" t="s">
        <v>1872</v>
      </c>
    </row>
    <row r="1777" spans="1:4" x14ac:dyDescent="0.15">
      <c r="A1777" s="123">
        <v>2851</v>
      </c>
      <c r="B1777" s="123">
        <v>9192381</v>
      </c>
      <c r="C1777" s="123" t="s">
        <v>2028</v>
      </c>
      <c r="D1777" s="123" t="s">
        <v>1899</v>
      </c>
    </row>
    <row r="1778" spans="1:4" x14ac:dyDescent="0.15">
      <c r="A1778" s="123">
        <v>2852</v>
      </c>
      <c r="B1778" s="123">
        <v>9192382</v>
      </c>
      <c r="C1778" s="123" t="s">
        <v>2028</v>
      </c>
      <c r="D1778" s="123" t="s">
        <v>1901</v>
      </c>
    </row>
    <row r="1779" spans="1:4" x14ac:dyDescent="0.15">
      <c r="A1779" s="123">
        <v>2853</v>
      </c>
      <c r="B1779" s="123">
        <v>9192383</v>
      </c>
      <c r="C1779" s="123" t="s">
        <v>2028</v>
      </c>
      <c r="D1779" s="123" t="s">
        <v>1902</v>
      </c>
    </row>
    <row r="1780" spans="1:4" x14ac:dyDescent="0.15">
      <c r="A1780" s="123">
        <v>2854</v>
      </c>
      <c r="B1780" s="123">
        <v>9192384</v>
      </c>
      <c r="C1780" s="123" t="s">
        <v>2028</v>
      </c>
      <c r="D1780" s="123" t="s">
        <v>1869</v>
      </c>
    </row>
    <row r="1781" spans="1:4" x14ac:dyDescent="0.15">
      <c r="A1781" s="123">
        <v>2855</v>
      </c>
      <c r="B1781" s="123">
        <v>9192385</v>
      </c>
      <c r="C1781" s="123" t="s">
        <v>2028</v>
      </c>
      <c r="D1781" s="123" t="s">
        <v>1909</v>
      </c>
    </row>
    <row r="1782" spans="1:4" x14ac:dyDescent="0.15">
      <c r="A1782" s="123">
        <v>2856</v>
      </c>
      <c r="B1782" s="123">
        <v>9192386</v>
      </c>
      <c r="C1782" s="123" t="s">
        <v>2028</v>
      </c>
      <c r="D1782" s="123" t="s">
        <v>1892</v>
      </c>
    </row>
    <row r="1783" spans="1:4" x14ac:dyDescent="0.15">
      <c r="A1783" s="123">
        <v>2857</v>
      </c>
      <c r="B1783" s="123">
        <v>9192387</v>
      </c>
      <c r="C1783" s="123" t="s">
        <v>2028</v>
      </c>
      <c r="D1783" s="123" t="s">
        <v>1910</v>
      </c>
    </row>
  </sheetData>
  <sheetProtection sheet="1" objects="1" scenarios="1" selectLockedCells="1" selectUnlockedCells="1"/>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8683-7141-49BE-85F9-2D15282B34B0}">
  <sheetPr codeName="Sheet7"/>
  <dimension ref="A1:A21"/>
  <sheetViews>
    <sheetView workbookViewId="0">
      <selection sqref="A1:XFD1048576"/>
    </sheetView>
  </sheetViews>
  <sheetFormatPr defaultRowHeight="13.5" x14ac:dyDescent="0.15"/>
  <cols>
    <col min="1" max="1" width="19.25" style="125" bestFit="1" customWidth="1"/>
    <col min="2" max="16384" width="9" style="125"/>
  </cols>
  <sheetData>
    <row r="1" spans="1:1" x14ac:dyDescent="0.15">
      <c r="A1" s="125" t="s">
        <v>2033</v>
      </c>
    </row>
    <row r="2" spans="1:1" x14ac:dyDescent="0.15">
      <c r="A2" s="125" t="s">
        <v>2034</v>
      </c>
    </row>
    <row r="3" spans="1:1" x14ac:dyDescent="0.15">
      <c r="A3" s="125" t="s">
        <v>2035</v>
      </c>
    </row>
    <row r="4" spans="1:1" x14ac:dyDescent="0.15">
      <c r="A4" s="125" t="s">
        <v>2036</v>
      </c>
    </row>
    <row r="5" spans="1:1" x14ac:dyDescent="0.15">
      <c r="A5" s="125" t="s">
        <v>2037</v>
      </c>
    </row>
    <row r="6" spans="1:1" x14ac:dyDescent="0.15">
      <c r="A6" s="125" t="s">
        <v>2038</v>
      </c>
    </row>
    <row r="7" spans="1:1" x14ac:dyDescent="0.15">
      <c r="A7" s="125" t="s">
        <v>2039</v>
      </c>
    </row>
    <row r="8" spans="1:1" x14ac:dyDescent="0.15">
      <c r="A8" s="125" t="s">
        <v>2040</v>
      </c>
    </row>
    <row r="9" spans="1:1" x14ac:dyDescent="0.15">
      <c r="A9" s="125" t="s">
        <v>2041</v>
      </c>
    </row>
    <row r="10" spans="1:1" x14ac:dyDescent="0.15">
      <c r="A10" s="125" t="s">
        <v>2042</v>
      </c>
    </row>
    <row r="11" spans="1:1" x14ac:dyDescent="0.15">
      <c r="A11" s="125" t="s">
        <v>2043</v>
      </c>
    </row>
    <row r="12" spans="1:1" x14ac:dyDescent="0.15">
      <c r="A12" s="125" t="s">
        <v>2044</v>
      </c>
    </row>
    <row r="13" spans="1:1" x14ac:dyDescent="0.15">
      <c r="A13" s="125" t="s">
        <v>2045</v>
      </c>
    </row>
    <row r="14" spans="1:1" x14ac:dyDescent="0.15">
      <c r="A14" s="125" t="s">
        <v>2046</v>
      </c>
    </row>
    <row r="15" spans="1:1" x14ac:dyDescent="0.15">
      <c r="A15" s="125" t="s">
        <v>2047</v>
      </c>
    </row>
    <row r="16" spans="1:1" x14ac:dyDescent="0.15">
      <c r="A16" s="125" t="s">
        <v>2048</v>
      </c>
    </row>
    <row r="17" spans="1:1" x14ac:dyDescent="0.15">
      <c r="A17" s="125" t="s">
        <v>2049</v>
      </c>
    </row>
    <row r="18" spans="1:1" x14ac:dyDescent="0.15">
      <c r="A18" s="125" t="s">
        <v>2050</v>
      </c>
    </row>
    <row r="19" spans="1:1" x14ac:dyDescent="0.15">
      <c r="A19" s="125" t="s">
        <v>2051</v>
      </c>
    </row>
    <row r="20" spans="1:1" x14ac:dyDescent="0.15">
      <c r="A20" s="125" t="s">
        <v>2052</v>
      </c>
    </row>
    <row r="21" spans="1:1" x14ac:dyDescent="0.15">
      <c r="A21" s="125" t="s">
        <v>2053</v>
      </c>
    </row>
  </sheetData>
  <sheetProtection sheet="1" objects="1" scenarios="1" selectLockedCells="1" selectUnlockedCells="1"/>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10214D460F87428A7C28FDCED74B48" ma:contentTypeVersion="18" ma:contentTypeDescription="新しいドキュメントを作成します。" ma:contentTypeScope="" ma:versionID="79fb1bf576d1f14ffe45e9c1ffd579c6">
  <xsd:schema xmlns:xsd="http://www.w3.org/2001/XMLSchema" xmlns:xs="http://www.w3.org/2001/XMLSchema" xmlns:p="http://schemas.microsoft.com/office/2006/metadata/properties" xmlns:ns3="1ab53d23-6f72-424d-bd01-afc441edf7d3" xmlns:ns4="3f713738-557b-4589-9c0b-0f96dae6371f" targetNamespace="http://schemas.microsoft.com/office/2006/metadata/properties" ma:root="true" ma:fieldsID="ad9038fb3aa648068276413dd80407c2" ns3:_="" ns4:_="">
    <xsd:import namespace="1ab53d23-6f72-424d-bd01-afc441edf7d3"/>
    <xsd:import namespace="3f713738-557b-4589-9c0b-0f96dae6371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b53d23-6f72-424d-bd01-afc441edf7d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713738-557b-4589-9c0b-0f96dae637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f713738-557b-4589-9c0b-0f96dae637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3D1F3F-C95F-4528-BD65-B359F2F4B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b53d23-6f72-424d-bd01-afc441edf7d3"/>
    <ds:schemaRef ds:uri="3f713738-557b-4589-9c0b-0f96dae637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64328-6074-4F1C-8D65-E3B8D2968DB5}">
  <ds:schemaRefs>
    <ds:schemaRef ds:uri="1ab53d23-6f72-424d-bd01-afc441edf7d3"/>
    <ds:schemaRef ds:uri="http://schemas.microsoft.com/office/infopath/2007/PartnerControls"/>
    <ds:schemaRef ds:uri="http://schemas.openxmlformats.org/package/2006/metadata/core-properties"/>
    <ds:schemaRef ds:uri="3f713738-557b-4589-9c0b-0f96dae6371f"/>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19ED597C-7419-4D1B-A3F9-123AA780E2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490</vt:i4>
      </vt:variant>
    </vt:vector>
  </HeadingPairs>
  <TitlesOfParts>
    <vt:vector size="502" baseType="lpstr">
      <vt:lpstr>はじめに</vt:lpstr>
      <vt:lpstr>R7申込書(ファイル添付用)</vt:lpstr>
      <vt:lpstr>R7申込書(ファイル添付用)※7名以上の申込みはこちらから</vt:lpstr>
      <vt:lpstr>R7申込書入力見本</vt:lpstr>
      <vt:lpstr>コピペ用データ</vt:lpstr>
      <vt:lpstr>プルダウンリスト</vt:lpstr>
      <vt:lpstr>AM</vt:lpstr>
      <vt:lpstr>AS</vt:lpstr>
      <vt:lpstr>CT</vt:lpstr>
      <vt:lpstr>OI</vt:lpstr>
      <vt:lpstr>OM</vt:lpstr>
      <vt:lpstr>OS</vt:lpstr>
      <vt:lpstr>K_10人分</vt:lpstr>
      <vt:lpstr>K_11人分</vt:lpstr>
      <vt:lpstr>K_12人分</vt:lpstr>
      <vt:lpstr>K_1人分</vt:lpstr>
      <vt:lpstr>K_2人分</vt:lpstr>
      <vt:lpstr>K_3人分</vt:lpstr>
      <vt:lpstr>K_4人分</vt:lpstr>
      <vt:lpstr>K_5人分</vt:lpstr>
      <vt:lpstr>K_6人分</vt:lpstr>
      <vt:lpstr>K_7人分</vt:lpstr>
      <vt:lpstr>K_8人分</vt:lpstr>
      <vt:lpstr>K_9人分</vt:lpstr>
      <vt:lpstr>P9100001</vt:lpstr>
      <vt:lpstr>P9100002</vt:lpstr>
      <vt:lpstr>P9100003</vt:lpstr>
      <vt:lpstr>P9100004</vt:lpstr>
      <vt:lpstr>P9100005</vt:lpstr>
      <vt:lpstr>P9100006</vt:lpstr>
      <vt:lpstr>P9100011</vt:lpstr>
      <vt:lpstr>P9100015</vt:lpstr>
      <vt:lpstr>P9100016</vt:lpstr>
      <vt:lpstr>P9100017</vt:lpstr>
      <vt:lpstr>P9100018</vt:lpstr>
      <vt:lpstr>P9100019</vt:lpstr>
      <vt:lpstr>P9100021</vt:lpstr>
      <vt:lpstr>P9100022</vt:lpstr>
      <vt:lpstr>P9100023</vt:lpstr>
      <vt:lpstr>P9100024</vt:lpstr>
      <vt:lpstr>P9100026</vt:lpstr>
      <vt:lpstr>P9100027</vt:lpstr>
      <vt:lpstr>P9100028</vt:lpstr>
      <vt:lpstr>P9100029</vt:lpstr>
      <vt:lpstr>P9100033</vt:lpstr>
      <vt:lpstr>P9100034</vt:lpstr>
      <vt:lpstr>P9100038</vt:lpstr>
      <vt:lpstr>P9100063</vt:lpstr>
      <vt:lpstr>P9100067</vt:lpstr>
      <vt:lpstr>P9100068</vt:lpstr>
      <vt:lpstr>P9100069</vt:lpstr>
      <vt:lpstr>P9100101</vt:lpstr>
      <vt:lpstr>P9100136</vt:lpstr>
      <vt:lpstr>P9100142</vt:lpstr>
      <vt:lpstr>P9100152</vt:lpstr>
      <vt:lpstr>P9100200</vt:lpstr>
      <vt:lpstr>P9100201</vt:lpstr>
      <vt:lpstr>P9100221</vt:lpstr>
      <vt:lpstr>P9100225</vt:lpstr>
      <vt:lpstr>P9100231</vt:lpstr>
      <vt:lpstr>P9100232</vt:lpstr>
      <vt:lpstr>P9100233</vt:lpstr>
      <vt:lpstr>P9100235</vt:lpstr>
      <vt:lpstr>P9100236</vt:lpstr>
      <vt:lpstr>P9100243</vt:lpstr>
      <vt:lpstr>P9100244</vt:lpstr>
      <vt:lpstr>P9100245</vt:lpstr>
      <vt:lpstr>P9100262</vt:lpstr>
      <vt:lpstr>P9100263</vt:lpstr>
      <vt:lpstr>P9100265</vt:lpstr>
      <vt:lpstr>P9100302</vt:lpstr>
      <vt:lpstr>P9100303</vt:lpstr>
      <vt:lpstr>P9100337</vt:lpstr>
      <vt:lpstr>P9100369</vt:lpstr>
      <vt:lpstr>P9100374</vt:lpstr>
      <vt:lpstr>P9100804</vt:lpstr>
      <vt:lpstr>P9100805</vt:lpstr>
      <vt:lpstr>P9100807</vt:lpstr>
      <vt:lpstr>P9100808</vt:lpstr>
      <vt:lpstr>P9100833</vt:lpstr>
      <vt:lpstr>P9100834</vt:lpstr>
      <vt:lpstr>P9100836</vt:lpstr>
      <vt:lpstr>P9100837</vt:lpstr>
      <vt:lpstr>P9100842</vt:lpstr>
      <vt:lpstr>P9100843</vt:lpstr>
      <vt:lpstr>P9100845</vt:lpstr>
      <vt:lpstr>P9100846</vt:lpstr>
      <vt:lpstr>P9100851</vt:lpstr>
      <vt:lpstr>P9100853</vt:lpstr>
      <vt:lpstr>P9100854</vt:lpstr>
      <vt:lpstr>P9100855</vt:lpstr>
      <vt:lpstr>P9100856</vt:lpstr>
      <vt:lpstr>P9100857</vt:lpstr>
      <vt:lpstr>P9100858</vt:lpstr>
      <vt:lpstr>P9100859</vt:lpstr>
      <vt:lpstr>P9101112</vt:lpstr>
      <vt:lpstr>P9101117</vt:lpstr>
      <vt:lpstr>P9101118</vt:lpstr>
      <vt:lpstr>P9101132</vt:lpstr>
      <vt:lpstr>P9101133</vt:lpstr>
      <vt:lpstr>P9101134</vt:lpstr>
      <vt:lpstr>P9101137</vt:lpstr>
      <vt:lpstr>P9101138</vt:lpstr>
      <vt:lpstr>P9101139</vt:lpstr>
      <vt:lpstr>P9102332</vt:lpstr>
      <vt:lpstr>P9102339</vt:lpstr>
      <vt:lpstr>P9102500</vt:lpstr>
      <vt:lpstr>P9102523</vt:lpstr>
      <vt:lpstr>P9102556</vt:lpstr>
      <vt:lpstr>P9103266</vt:lpstr>
      <vt:lpstr>P9103268</vt:lpstr>
      <vt:lpstr>P9103604</vt:lpstr>
      <vt:lpstr>P9103635</vt:lpstr>
      <vt:lpstr>P9103644</vt:lpstr>
      <vt:lpstr>P9104103</vt:lpstr>
      <vt:lpstr>P9104104</vt:lpstr>
      <vt:lpstr>P9104105</vt:lpstr>
      <vt:lpstr>P9104121</vt:lpstr>
      <vt:lpstr>P9104127</vt:lpstr>
      <vt:lpstr>P9104147</vt:lpstr>
      <vt:lpstr>P9104272</vt:lpstr>
      <vt:lpstr>P9104276</vt:lpstr>
      <vt:lpstr>P9110000</vt:lpstr>
      <vt:lpstr>P9110004</vt:lpstr>
      <vt:lpstr>P9110011</vt:lpstr>
      <vt:lpstr>P9110017</vt:lpstr>
      <vt:lpstr>P9110022</vt:lpstr>
      <vt:lpstr>P9110031</vt:lpstr>
      <vt:lpstr>P9110032</vt:lpstr>
      <vt:lpstr>P9110033</vt:lpstr>
      <vt:lpstr>P9110034</vt:lpstr>
      <vt:lpstr>P9110035</vt:lpstr>
      <vt:lpstr>P9110041</vt:lpstr>
      <vt:lpstr>P9110042</vt:lpstr>
      <vt:lpstr>P9110045</vt:lpstr>
      <vt:lpstr>P9110046</vt:lpstr>
      <vt:lpstr>P9110048</vt:lpstr>
      <vt:lpstr>P9110051</vt:lpstr>
      <vt:lpstr>P9110053</vt:lpstr>
      <vt:lpstr>P9110055</vt:lpstr>
      <vt:lpstr>P9110801</vt:lpstr>
      <vt:lpstr>P9110802</vt:lpstr>
      <vt:lpstr>P9110803</vt:lpstr>
      <vt:lpstr>P9110804</vt:lpstr>
      <vt:lpstr>P9110805</vt:lpstr>
      <vt:lpstr>P9110806</vt:lpstr>
      <vt:lpstr>P9110811</vt:lpstr>
      <vt:lpstr>P9110815</vt:lpstr>
      <vt:lpstr>P9110816</vt:lpstr>
      <vt:lpstr>P9110822</vt:lpstr>
      <vt:lpstr>P9110824</vt:lpstr>
      <vt:lpstr>P9110825</vt:lpstr>
      <vt:lpstr>P9110828</vt:lpstr>
      <vt:lpstr>P9110831</vt:lpstr>
      <vt:lpstr>P9110834</vt:lpstr>
      <vt:lpstr>P9110835</vt:lpstr>
      <vt:lpstr>P9110843</vt:lpstr>
      <vt:lpstr>P9110844</vt:lpstr>
      <vt:lpstr>P9110848</vt:lpstr>
      <vt:lpstr>P9120000</vt:lpstr>
      <vt:lpstr>P9120003</vt:lpstr>
      <vt:lpstr>P9120015</vt:lpstr>
      <vt:lpstr>P9120017</vt:lpstr>
      <vt:lpstr>P9120021</vt:lpstr>
      <vt:lpstr>P9120022</vt:lpstr>
      <vt:lpstr>P9120023</vt:lpstr>
      <vt:lpstr>P9120042</vt:lpstr>
      <vt:lpstr>P9120046</vt:lpstr>
      <vt:lpstr>P9120053</vt:lpstr>
      <vt:lpstr>P9120061</vt:lpstr>
      <vt:lpstr>P9120063</vt:lpstr>
      <vt:lpstr>P9120086</vt:lpstr>
      <vt:lpstr>P9120087</vt:lpstr>
      <vt:lpstr>P9120088</vt:lpstr>
      <vt:lpstr>P9120091</vt:lpstr>
      <vt:lpstr>P9120425</vt:lpstr>
      <vt:lpstr>P9120431</vt:lpstr>
      <vt:lpstr>P9120434</vt:lpstr>
      <vt:lpstr>P9120814</vt:lpstr>
      <vt:lpstr>P9120825</vt:lpstr>
      <vt:lpstr>P9130016</vt:lpstr>
      <vt:lpstr>P9130027</vt:lpstr>
      <vt:lpstr>P9130031</vt:lpstr>
      <vt:lpstr>P9130032</vt:lpstr>
      <vt:lpstr>P9130035</vt:lpstr>
      <vt:lpstr>P9130036</vt:lpstr>
      <vt:lpstr>P9130037</vt:lpstr>
      <vt:lpstr>P9130038</vt:lpstr>
      <vt:lpstr>P9130042</vt:lpstr>
      <vt:lpstr>P9130043</vt:lpstr>
      <vt:lpstr>P9130044</vt:lpstr>
      <vt:lpstr>P9130045</vt:lpstr>
      <vt:lpstr>P9130046</vt:lpstr>
      <vt:lpstr>P9130047</vt:lpstr>
      <vt:lpstr>P9130048</vt:lpstr>
      <vt:lpstr>P9130052</vt:lpstr>
      <vt:lpstr>P9130054</vt:lpstr>
      <vt:lpstr>P9130056</vt:lpstr>
      <vt:lpstr>P9130057</vt:lpstr>
      <vt:lpstr>P9130058</vt:lpstr>
      <vt:lpstr>P9130064</vt:lpstr>
      <vt:lpstr>P9140039</vt:lpstr>
      <vt:lpstr>P9140044</vt:lpstr>
      <vt:lpstr>P9140051</vt:lpstr>
      <vt:lpstr>P9140052</vt:lpstr>
      <vt:lpstr>P9140053</vt:lpstr>
      <vt:lpstr>P9140055</vt:lpstr>
      <vt:lpstr>P9140056</vt:lpstr>
      <vt:lpstr>P9140058</vt:lpstr>
      <vt:lpstr>P9140063</vt:lpstr>
      <vt:lpstr>P9140122</vt:lpstr>
      <vt:lpstr>P9140124</vt:lpstr>
      <vt:lpstr>P9140125</vt:lpstr>
      <vt:lpstr>P9140801</vt:lpstr>
      <vt:lpstr>P9140802</vt:lpstr>
      <vt:lpstr>P9140811</vt:lpstr>
      <vt:lpstr>P9140812</vt:lpstr>
      <vt:lpstr>P9150011</vt:lpstr>
      <vt:lpstr>P9150013</vt:lpstr>
      <vt:lpstr>P9150032</vt:lpstr>
      <vt:lpstr>P9150062</vt:lpstr>
      <vt:lpstr>P9150071</vt:lpstr>
      <vt:lpstr>P9150076</vt:lpstr>
      <vt:lpstr>P9150082</vt:lpstr>
      <vt:lpstr>P9150083</vt:lpstr>
      <vt:lpstr>P9150084</vt:lpstr>
      <vt:lpstr>P9150085</vt:lpstr>
      <vt:lpstr>P9150203</vt:lpstr>
      <vt:lpstr>P9150219</vt:lpstr>
      <vt:lpstr>P9150223</vt:lpstr>
      <vt:lpstr>P9150241</vt:lpstr>
      <vt:lpstr>P9150802</vt:lpstr>
      <vt:lpstr>P9150803</vt:lpstr>
      <vt:lpstr>P9150804</vt:lpstr>
      <vt:lpstr>P9150805</vt:lpstr>
      <vt:lpstr>P9150811</vt:lpstr>
      <vt:lpstr>P9150813</vt:lpstr>
      <vt:lpstr>P9150814</vt:lpstr>
      <vt:lpstr>P9150815</vt:lpstr>
      <vt:lpstr>P9150816</vt:lpstr>
      <vt:lpstr>P9150825</vt:lpstr>
      <vt:lpstr>P9150831</vt:lpstr>
      <vt:lpstr>P9150832</vt:lpstr>
      <vt:lpstr>P9150836</vt:lpstr>
      <vt:lpstr>P9150841</vt:lpstr>
      <vt:lpstr>P9150854</vt:lpstr>
      <vt:lpstr>P9150865</vt:lpstr>
      <vt:lpstr>P9151114</vt:lpstr>
      <vt:lpstr>P9151212</vt:lpstr>
      <vt:lpstr>P9151234</vt:lpstr>
      <vt:lpstr>P9151235</vt:lpstr>
      <vt:lpstr>P9160012</vt:lpstr>
      <vt:lpstr>P9160013</vt:lpstr>
      <vt:lpstr>P9160015</vt:lpstr>
      <vt:lpstr>P9160016</vt:lpstr>
      <vt:lpstr>P9160017</vt:lpstr>
      <vt:lpstr>P9160018</vt:lpstr>
      <vt:lpstr>P9160019</vt:lpstr>
      <vt:lpstr>P9160021</vt:lpstr>
      <vt:lpstr>P9160022</vt:lpstr>
      <vt:lpstr>P9160024</vt:lpstr>
      <vt:lpstr>P9160025</vt:lpstr>
      <vt:lpstr>P9160026</vt:lpstr>
      <vt:lpstr>P9160027</vt:lpstr>
      <vt:lpstr>P9160028</vt:lpstr>
      <vt:lpstr>P9160029</vt:lpstr>
      <vt:lpstr>P9160041</vt:lpstr>
      <vt:lpstr>P9160042</vt:lpstr>
      <vt:lpstr>P9160045</vt:lpstr>
      <vt:lpstr>P9160046</vt:lpstr>
      <vt:lpstr>P9160047</vt:lpstr>
      <vt:lpstr>P9160054</vt:lpstr>
      <vt:lpstr>P9160055</vt:lpstr>
      <vt:lpstr>P9160056</vt:lpstr>
      <vt:lpstr>P9160057</vt:lpstr>
      <vt:lpstr>P9160141</vt:lpstr>
      <vt:lpstr>P9160143</vt:lpstr>
      <vt:lpstr>P9160146</vt:lpstr>
      <vt:lpstr>P9160156</vt:lpstr>
      <vt:lpstr>P9160200</vt:lpstr>
      <vt:lpstr>P9160301</vt:lpstr>
      <vt:lpstr>P9160303</vt:lpstr>
      <vt:lpstr>P9160428</vt:lpstr>
      <vt:lpstr>P9170002</vt:lpstr>
      <vt:lpstr>P9170004</vt:lpstr>
      <vt:lpstr>P9170007</vt:lpstr>
      <vt:lpstr>P9170014</vt:lpstr>
      <vt:lpstr>P9170017</vt:lpstr>
      <vt:lpstr>P9170018</vt:lpstr>
      <vt:lpstr>P9170019</vt:lpstr>
      <vt:lpstr>P9170021</vt:lpstr>
      <vt:lpstr>P9170027</vt:lpstr>
      <vt:lpstr>P9170036</vt:lpstr>
      <vt:lpstr>P9170037</vt:lpstr>
      <vt:lpstr>P9170044</vt:lpstr>
      <vt:lpstr>P9170045</vt:lpstr>
      <vt:lpstr>P9170072</vt:lpstr>
      <vt:lpstr>P9170081</vt:lpstr>
      <vt:lpstr>P9170086</vt:lpstr>
      <vt:lpstr>P9170092</vt:lpstr>
      <vt:lpstr>P9170093</vt:lpstr>
      <vt:lpstr>P9170095</vt:lpstr>
      <vt:lpstr>P9170096</vt:lpstr>
      <vt:lpstr>P9170223</vt:lpstr>
      <vt:lpstr>P9170241</vt:lpstr>
      <vt:lpstr>P9170242</vt:lpstr>
      <vt:lpstr>P9170361</vt:lpstr>
      <vt:lpstr>P9170373</vt:lpstr>
      <vt:lpstr>P9180000</vt:lpstr>
      <vt:lpstr>P9188001</vt:lpstr>
      <vt:lpstr>P9188003</vt:lpstr>
      <vt:lpstr>P9188004</vt:lpstr>
      <vt:lpstr>P9188005</vt:lpstr>
      <vt:lpstr>P9188007</vt:lpstr>
      <vt:lpstr>P9188011</vt:lpstr>
      <vt:lpstr>P9188012</vt:lpstr>
      <vt:lpstr>P9188013</vt:lpstr>
      <vt:lpstr>P9188014</vt:lpstr>
      <vt:lpstr>P9188015</vt:lpstr>
      <vt:lpstr>P9188021</vt:lpstr>
      <vt:lpstr>P9188023</vt:lpstr>
      <vt:lpstr>P9188025</vt:lpstr>
      <vt:lpstr>P9188026</vt:lpstr>
      <vt:lpstr>P9188027</vt:lpstr>
      <vt:lpstr>P9188031</vt:lpstr>
      <vt:lpstr>P9188035</vt:lpstr>
      <vt:lpstr>P9188043</vt:lpstr>
      <vt:lpstr>P9188046</vt:lpstr>
      <vt:lpstr>P9188051</vt:lpstr>
      <vt:lpstr>P9188055</vt:lpstr>
      <vt:lpstr>P9188056</vt:lpstr>
      <vt:lpstr>P9188057</vt:lpstr>
      <vt:lpstr>P9188064</vt:lpstr>
      <vt:lpstr>P9188065</vt:lpstr>
      <vt:lpstr>P9188104</vt:lpstr>
      <vt:lpstr>P9188105</vt:lpstr>
      <vt:lpstr>P9188108</vt:lpstr>
      <vt:lpstr>P9188112</vt:lpstr>
      <vt:lpstr>P9188114</vt:lpstr>
      <vt:lpstr>P9188116</vt:lpstr>
      <vt:lpstr>P9188186</vt:lpstr>
      <vt:lpstr>P9188202</vt:lpstr>
      <vt:lpstr>P9188203</vt:lpstr>
      <vt:lpstr>P9188204</vt:lpstr>
      <vt:lpstr>P9188205</vt:lpstr>
      <vt:lpstr>P9188207</vt:lpstr>
      <vt:lpstr>P9188231</vt:lpstr>
      <vt:lpstr>P9188236</vt:lpstr>
      <vt:lpstr>P9188237</vt:lpstr>
      <vt:lpstr>P9188238</vt:lpstr>
      <vt:lpstr>P9188239</vt:lpstr>
      <vt:lpstr>P9190221</vt:lpstr>
      <vt:lpstr>P9190413</vt:lpstr>
      <vt:lpstr>P9190434</vt:lpstr>
      <vt:lpstr>P9190517</vt:lpstr>
      <vt:lpstr>P9190523</vt:lpstr>
      <vt:lpstr>P9190600</vt:lpstr>
      <vt:lpstr>P9190604</vt:lpstr>
      <vt:lpstr>P9190621</vt:lpstr>
      <vt:lpstr>P9190628</vt:lpstr>
      <vt:lpstr>P9190632</vt:lpstr>
      <vt:lpstr>P9190633</vt:lpstr>
      <vt:lpstr>P9191135</vt:lpstr>
      <vt:lpstr>P9191146</vt:lpstr>
      <vt:lpstr>P9191279</vt:lpstr>
      <vt:lpstr>P9191462</vt:lpstr>
      <vt:lpstr>P9192215</vt:lpstr>
      <vt:lpstr>P9192216</vt:lpstr>
      <vt:lpstr>P9192372</vt:lpstr>
      <vt:lpstr>P9192375</vt:lpstr>
      <vt:lpstr>P9220679</vt:lpstr>
      <vt:lpstr>OM!Print_Area</vt:lpstr>
      <vt:lpstr>'R7申込書(ファイル添付用)'!Print_Area</vt:lpstr>
      <vt:lpstr>'R7申込書(ファイル添付用)※7名以上の申込みはこちらから'!Print_Area</vt:lpstr>
      <vt:lpstr>'R7申込書入力見本'!Print_Area</vt:lpstr>
      <vt:lpstr>T_201171</vt:lpstr>
      <vt:lpstr>T_201711</vt:lpstr>
      <vt:lpstr>T_201777</vt:lpstr>
      <vt:lpstr>T_211515</vt:lpstr>
      <vt:lpstr>T_214667</vt:lpstr>
      <vt:lpstr>T_215208</vt:lpstr>
      <vt:lpstr>T_216161</vt:lpstr>
      <vt:lpstr>T_220030</vt:lpstr>
      <vt:lpstr>T_220055</vt:lpstr>
      <vt:lpstr>T_221233</vt:lpstr>
      <vt:lpstr>T_223133</vt:lpstr>
      <vt:lpstr>T_225001</vt:lpstr>
      <vt:lpstr>T_228570</vt:lpstr>
      <vt:lpstr>T_233060</vt:lpstr>
      <vt:lpstr>T_234565</vt:lpstr>
      <vt:lpstr>T_242288</vt:lpstr>
      <vt:lpstr>T_250042</vt:lpstr>
      <vt:lpstr>T_253100</vt:lpstr>
      <vt:lpstr>T_254141</vt:lpstr>
      <vt:lpstr>T_254311</vt:lpstr>
      <vt:lpstr>T_255252</vt:lpstr>
      <vt:lpstr>T_256363</vt:lpstr>
      <vt:lpstr>T_266688</vt:lpstr>
      <vt:lpstr>T_272155</vt:lpstr>
      <vt:lpstr>T_281101</vt:lpstr>
      <vt:lpstr>T_283737</vt:lpstr>
      <vt:lpstr>T_291188</vt:lpstr>
      <vt:lpstr>T_293000</vt:lpstr>
      <vt:lpstr>T_322082</vt:lpstr>
      <vt:lpstr>T_331600</vt:lpstr>
      <vt:lpstr>T_332555</vt:lpstr>
      <vt:lpstr>T_335577</vt:lpstr>
      <vt:lpstr>T_341220</vt:lpstr>
      <vt:lpstr>T_341440</vt:lpstr>
      <vt:lpstr>T_348762</vt:lpstr>
      <vt:lpstr>T_350660</vt:lpstr>
      <vt:lpstr>T_361170</vt:lpstr>
      <vt:lpstr>T_362170</vt:lpstr>
      <vt:lpstr>T_368784</vt:lpstr>
      <vt:lpstr>T_382202</vt:lpstr>
      <vt:lpstr>T_389280</vt:lpstr>
      <vt:lpstr>T_391800</vt:lpstr>
      <vt:lpstr>T_413121</vt:lpstr>
      <vt:lpstr>T_417766</vt:lpstr>
      <vt:lpstr>T_418400</vt:lpstr>
      <vt:lpstr>T_421800</vt:lpstr>
      <vt:lpstr>T_431800</vt:lpstr>
      <vt:lpstr>T_435311</vt:lpstr>
      <vt:lpstr>T_446110</vt:lpstr>
      <vt:lpstr>T_447750</vt:lpstr>
      <vt:lpstr>T_452837</vt:lpstr>
      <vt:lpstr>T_461212</vt:lpstr>
      <vt:lpstr>T_472078</vt:lpstr>
      <vt:lpstr>T_476884</vt:lpstr>
      <vt:lpstr>T_487000</vt:lpstr>
      <vt:lpstr>T_501000</vt:lpstr>
      <vt:lpstr>T_501368</vt:lpstr>
      <vt:lpstr>T_510091</vt:lpstr>
      <vt:lpstr>T_510400</vt:lpstr>
      <vt:lpstr>T_512755</vt:lpstr>
      <vt:lpstr>T_516233</vt:lpstr>
      <vt:lpstr>T_517540</vt:lpstr>
      <vt:lpstr>T_517780</vt:lpstr>
      <vt:lpstr>T_518100</vt:lpstr>
      <vt:lpstr>T_520084</vt:lpstr>
      <vt:lpstr>T_521166</vt:lpstr>
      <vt:lpstr>T_521300</vt:lpstr>
      <vt:lpstr>T_523155</vt:lpstr>
      <vt:lpstr>T_526300</vt:lpstr>
      <vt:lpstr>T_530262</vt:lpstr>
      <vt:lpstr>T_530294</vt:lpstr>
      <vt:lpstr>T_532586</vt:lpstr>
      <vt:lpstr>T_532940</vt:lpstr>
      <vt:lpstr>T_535070</vt:lpstr>
      <vt:lpstr>T_535411</vt:lpstr>
      <vt:lpstr>T_535500</vt:lpstr>
      <vt:lpstr>T_537777</vt:lpstr>
      <vt:lpstr>T_542931</vt:lpstr>
      <vt:lpstr>T_547889</vt:lpstr>
      <vt:lpstr>T_560992</vt:lpstr>
      <vt:lpstr>T_564560</vt:lpstr>
      <vt:lpstr>T_571055</vt:lpstr>
      <vt:lpstr>T_575500</vt:lpstr>
      <vt:lpstr>T_580080</vt:lpstr>
      <vt:lpstr>T_580183</vt:lpstr>
      <vt:lpstr>T_591126</vt:lpstr>
      <vt:lpstr>T_600105</vt:lpstr>
      <vt:lpstr>T_610216</vt:lpstr>
      <vt:lpstr>T_616060</vt:lpstr>
      <vt:lpstr>T_620100</vt:lpstr>
      <vt:lpstr>T_622804</vt:lpstr>
      <vt:lpstr>T_633868</vt:lpstr>
      <vt:lpstr>T_634373</vt:lpstr>
      <vt:lpstr>T_644117</vt:lpstr>
      <vt:lpstr>T_653120</vt:lpstr>
      <vt:lpstr>T_655719</vt:lpstr>
      <vt:lpstr>T_662551</vt:lpstr>
      <vt:lpstr>T_663067</vt:lpstr>
      <vt:lpstr>T_663307</vt:lpstr>
      <vt:lpstr>T_666090</vt:lpstr>
      <vt:lpstr>T_666811</vt:lpstr>
      <vt:lpstr>T_670811</vt:lpstr>
      <vt:lpstr>T_672318</vt:lpstr>
      <vt:lpstr>T_677771</vt:lpstr>
      <vt:lpstr>T_711022</vt:lpstr>
      <vt:lpstr>T_720100</vt:lpstr>
      <vt:lpstr>T_722630</vt:lpstr>
      <vt:lpstr>T_723900</vt:lpstr>
      <vt:lpstr>T_725115</vt:lpstr>
      <vt:lpstr>T_727373</vt:lpstr>
      <vt:lpstr>T_730144</vt:lpstr>
      <vt:lpstr>T_771011</vt:lpstr>
      <vt:lpstr>T_771288</vt:lpstr>
      <vt:lpstr>T_787880</vt:lpstr>
      <vt:lpstr>T_821002</vt:lpstr>
      <vt:lpstr>T_821282</vt:lpstr>
      <vt:lpstr>T_825151</vt:lpstr>
      <vt:lpstr>T_825383</vt:lpstr>
      <vt:lpstr>T_825822</vt:lpstr>
      <vt:lpstr>T_831373</vt:lpstr>
      <vt:lpstr>T_872161</vt:lpstr>
      <vt:lpstr>T_873100</vt:lpstr>
      <vt:lpstr>T_877711</vt:lpstr>
      <vt:lpstr>T_885600</vt:lpstr>
      <vt:lpstr>T_892110</vt:lpstr>
      <vt:lpstr>T_893880</vt:lpstr>
      <vt:lpstr>T_985550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福井県社協　赤﨑</cp:lastModifiedBy>
  <cp:lastPrinted>2025-04-01T02:33:59Z</cp:lastPrinted>
  <dcterms:created xsi:type="dcterms:W3CDTF">2016-04-11T01:59:48Z</dcterms:created>
  <dcterms:modified xsi:type="dcterms:W3CDTF">2025-03-03T02:59:17Z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0x010100BB10214D460F87428A7C28FDCED74B48</vt:lpwstr>
  </property>
</Properties>
</file>