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30" windowWidth="15435" windowHeight="11700" activeTab="4"/>
  </bookViews>
  <sheets>
    <sheet name="手法一覧" sheetId="1" r:id="rId1"/>
    <sheet name="手法１ (説明会例示用)" sheetId="2" r:id="rId2"/>
    <sheet name="手法１" sheetId="3" r:id="rId3"/>
    <sheet name="手法２" sheetId="4" r:id="rId4"/>
    <sheet name="手法３" sheetId="5" r:id="rId5"/>
    <sheet name="手法４" sheetId="6" r:id="rId6"/>
    <sheet name="手法５" sheetId="7" r:id="rId7"/>
    <sheet name="手法６" sheetId="8" r:id="rId8"/>
    <sheet name="手法７" sheetId="9" r:id="rId9"/>
  </sheets>
  <definedNames>
    <definedName name="_xlnm.Print_Area" localSheetId="2">'手法１'!$A$2:$E$245</definedName>
    <definedName name="_xlnm.Print_Area" localSheetId="1">'手法１ (説明会例示用)'!$A$2:$E$246</definedName>
    <definedName name="_xlnm.Print_Area" localSheetId="3">'手法２'!$A$2:$E$245</definedName>
    <definedName name="_xlnm.Print_Area" localSheetId="4">'手法３'!$A$2:$E$245</definedName>
    <definedName name="_xlnm.Print_Area" localSheetId="5">'手法４'!$A$2:$E$245</definedName>
    <definedName name="_xlnm.Print_Area" localSheetId="6">'手法５'!$A$2:$E$245</definedName>
    <definedName name="_xlnm.Print_Area" localSheetId="7">'手法６'!$A$2:$E$245</definedName>
    <definedName name="_xlnm.Print_Area" localSheetId="8">'手法７'!$A$2:$E$245</definedName>
    <definedName name="_xlnm.Print_Area" localSheetId="0">'手法一覧'!$A$1:$C$15</definedName>
  </definedNames>
  <calcPr fullCalcOnLoad="1"/>
</workbook>
</file>

<file path=xl/sharedStrings.xml><?xml version="1.0" encoding="utf-8"?>
<sst xmlns="http://schemas.openxmlformats.org/spreadsheetml/2006/main" count="1013" uniqueCount="231">
  <si>
    <t>自己評価項目</t>
  </si>
  <si>
    <t>助成金額</t>
  </si>
  <si>
    <t xml:space="preserve">事業手法 </t>
  </si>
  <si>
    <t>事業名</t>
  </si>
  <si>
    <t>選択肢(チェック欄）</t>
  </si>
  <si>
    <t>団　　体</t>
  </si>
  <si>
    <t>総合所見</t>
  </si>
  <si>
    <t>2.手法の妥当性等</t>
  </si>
  <si>
    <t>3.事業計画及び目的の達成度</t>
  </si>
  <si>
    <t>6.費用対効果</t>
  </si>
  <si>
    <t>7.今後の事業展開</t>
  </si>
  <si>
    <t>※事業計画及び目的の達成度について</t>
  </si>
  <si>
    <t>無理はなかった</t>
  </si>
  <si>
    <t>実施できた</t>
  </si>
  <si>
    <t>実施できなかった又は不十分だった</t>
  </si>
  <si>
    <t>無理があった</t>
  </si>
  <si>
    <t>得ることができた</t>
  </si>
  <si>
    <t>拡大することができた</t>
  </si>
  <si>
    <t>できた</t>
  </si>
  <si>
    <t>行った</t>
  </si>
  <si>
    <t>行わなかった又は不十分であった</t>
  </si>
  <si>
    <t>波及効果があった</t>
  </si>
  <si>
    <t>実施している又は設立されている</t>
  </si>
  <si>
    <t>適切であった</t>
  </si>
  <si>
    <t>不十分な面があった</t>
  </si>
  <si>
    <t>上げることができた</t>
  </si>
  <si>
    <t>上げることができなかった又は不十分であった</t>
  </si>
  <si>
    <t>できなかった又は不十分であった</t>
  </si>
  <si>
    <t>波及効果は未だ無い</t>
  </si>
  <si>
    <t>未だ実施していない又は設立されていない</t>
  </si>
  <si>
    <t>4.団体組織上の効果</t>
  </si>
  <si>
    <t>確保することができた</t>
  </si>
  <si>
    <t>確保することができなかった</t>
  </si>
  <si>
    <t>（11）団体内の人材養成につながりましたか？</t>
  </si>
  <si>
    <t>つながった</t>
  </si>
  <si>
    <t>総合評価の判断基準</t>
  </si>
  <si>
    <t>作成年月日　　　　年　　　　　月　　　　　　日</t>
  </si>
  <si>
    <t>（16）投じた費用に見合った事業内容でしたか？</t>
  </si>
  <si>
    <t>見合った事業内容であった</t>
  </si>
  <si>
    <t>（20）今回の成果を活かし、普及に取り組む計画を持っていますか？</t>
  </si>
  <si>
    <t>（21）今回の成果を活かし、事業規模や対象地域を拡大又は事業内容を充実・発展させる計画を持っていますか？</t>
  </si>
  <si>
    <t>拡大又は発展させる計画あり</t>
  </si>
  <si>
    <t>特に拡大又は発展させる計画なし</t>
  </si>
  <si>
    <t>（14）今回の事業の実施やその成果（物）の広報により、マスコミに取り上げられた又は他団体等から問合せを受けた等の波及効果がありましたか？</t>
  </si>
  <si>
    <t>（19）今回の成果と問題点を踏まえ、事業資金確保に努め、事業を継続する予定ですか？</t>
  </si>
  <si>
    <t>継続する予定</t>
  </si>
  <si>
    <t>継続しない予定</t>
  </si>
  <si>
    <t>実施した</t>
  </si>
  <si>
    <t>実施しなかった</t>
  </si>
  <si>
    <t>（18）投じた費用に見合う、期待した事業効果を上げることができましたか？</t>
  </si>
  <si>
    <t>（３）実施体制については特に問題なく、当初の計画どおり適切に実施できましたか？</t>
  </si>
  <si>
    <t>得ることができなかった又は評価確認の措置を行わなかった</t>
  </si>
  <si>
    <t>（17）事業目的を達成するために費用支出は適切でしたか？</t>
  </si>
  <si>
    <t>検討した</t>
  </si>
  <si>
    <t>検討しなかった又は不十分だった</t>
  </si>
  <si>
    <t>（４)団体の実施体制から見て、事業計画を実施することに無理はなかったですか？</t>
  </si>
  <si>
    <t>（６）団体の持つノウハウを活かしつつ、他団体や関係機関、関係職種との連携又はボランティアの活用を図り、事業を実施しましたか？</t>
  </si>
  <si>
    <t>（10）会員や賛同者が増え、組織を拡大することができましたか？</t>
  </si>
  <si>
    <t>（15）今回の事業を契機に、他団体が類似の事業を実施することとなった又は類似の事業を行う団体が新たに設立されましたか？</t>
  </si>
  <si>
    <t>普及に取り組む計画あり</t>
  </si>
  <si>
    <t>普及に取り組む計画なし</t>
  </si>
  <si>
    <t>（12）今回の事業を通じて、他団体、関係機関等との新たなネットワークの構築ができましたか？</t>
  </si>
  <si>
    <t>実施しなかった又は不十分だった</t>
  </si>
  <si>
    <t>（２）大会等の実施に当たり、準備委員会を組織し、組織運営や役割分担等を検討しましたか？</t>
  </si>
  <si>
    <t>（５）事業目的を達成するために、効果的な手段・方法により大会等を実施できましたか？</t>
  </si>
  <si>
    <t>実施できなかった又は不十分であった</t>
  </si>
  <si>
    <t>（13）報告書等の成果物を他団体や関係機関等に配布・情報提供を行いましたか？</t>
  </si>
  <si>
    <t>Ａ：全般的に極めて高い水準（卓越した水準）・状態にあると評価する場合</t>
  </si>
  <si>
    <t>Ｂ：高い水準・状態にあると評価する場合(全般的に「普通の水準・状態」以上であることに加え、一部に極めて高いレベルのものがあると評価する場合も含む。）</t>
  </si>
  <si>
    <t>Ｃ：普通の水準・状態にあると評価する場合</t>
  </si>
  <si>
    <t>Ｄ：不十分な水準・状態にあると評価する場合(一応の水準にあるが、一部に重要な改善点等があり、「普通の水準・状態」とまで言えないレベルのものがあると評価する場合も含む。）</t>
  </si>
  <si>
    <t>事業目的</t>
  </si>
  <si>
    <t>つながらなかった又は不十分であった</t>
  </si>
  <si>
    <t>（８）狙いとした階層の人々を中心として、概ね目標どおりの参加者を確保することができましたか？</t>
  </si>
  <si>
    <t>（９）参加者を対象に評価を確認するための措置（アンケート、聞き取り調査）を講じ、参加者から高い評価を得ることができましたか？</t>
  </si>
  <si>
    <r>
      <t>◎総合評価：</t>
    </r>
    <r>
      <rPr>
        <b/>
        <sz val="14"/>
        <rFont val="ＭＳ Ｐ明朝"/>
        <family val="1"/>
      </rPr>
      <t>今回の事業を振り返る上で、上記２１の設問の結果及びその他の事業結果を勘案し、自ら総合評価してみてください。</t>
    </r>
  </si>
  <si>
    <t>8．その他（上記２１の設問以外に自己評価に当たり、特にアピールしたい点等があれば、記載してください。）</t>
  </si>
  <si>
    <t>拡大できなかった又は不十分であった</t>
  </si>
  <si>
    <t>代表者　　　　　　　　　　　　　　　　　　　　　　　　　　　　　　　　</t>
  </si>
  <si>
    <t>（※）P４参照</t>
  </si>
  <si>
    <t xml:space="preserve">自己評価書作成者 </t>
  </si>
  <si>
    <t>　　　　　　　〒
住　　所　　</t>
  </si>
  <si>
    <t>名    称</t>
  </si>
  <si>
    <t>電話番号            　　　　　　　－            －</t>
  </si>
  <si>
    <t>メールアドレス</t>
  </si>
  <si>
    <t>～次の事業計画のために～</t>
  </si>
  <si>
    <t>←B23と連動</t>
  </si>
  <si>
    <t>1.実施体制</t>
  </si>
  <si>
    <t>↓見出しはシート連動</t>
  </si>
  <si>
    <t>←手法はB23と連動</t>
  </si>
  <si>
    <t>自己評価レーダーチャート</t>
  </si>
  <si>
    <t>上記の「３．事業計画及び目的の達成度」の（７）の設問に関し、「イ」と選択した場合、実施できなかった又は不十分だった理由を記載してください。</t>
  </si>
  <si>
    <t>総合評価（Ａ～Ｅに該当するものを選択してください。）</t>
  </si>
  <si>
    <t>見合った事業内容ではなかった又は不充分であった</t>
  </si>
  <si>
    <t>Ｇ、Ｈ列は不可視とする</t>
  </si>
  <si>
    <t>FAX番号            　　　　　　　－            －</t>
  </si>
  <si>
    <t>（1）今回の事業について、優れていると評価できる点を必ず記載してください。</t>
  </si>
  <si>
    <t>（２）今回の事業について、改善すべき点があれば、記載してください。</t>
  </si>
  <si>
    <t>5.地域への波及効果</t>
  </si>
  <si>
    <t>※Ｐ２～４の２１の設問チェックが終わりましたら、７つの自己評価項目の点数（アを選択した場合１点：最高３点、最低０点）を、レーダーチャートに記入してみましょう。
  レーダーチャートを記入することによって、どの項目はよくできているのか、どの項目が不十分だったのか、はっきりしてきます。
  不十分な項目については、どうすれば改善できるのか検討してみてください。</t>
  </si>
  <si>
    <t>手法２：大会等への参加</t>
  </si>
  <si>
    <t>（２）大会等への参加に当たり、組織として必要な準備や検討を行いましたか？</t>
  </si>
  <si>
    <t>（５）事業目的を達成するために、効果的な手段・方法により事業実施できましたか？</t>
  </si>
  <si>
    <t>（８）大会等のレベルやテーマにあった参加者を選定できましたか？</t>
  </si>
  <si>
    <t>選定することができた</t>
  </si>
  <si>
    <t>選定することができなかった</t>
  </si>
  <si>
    <t>（13）事業成果を他団体や関係機関等に配布・情報提供を行いましたか？</t>
  </si>
  <si>
    <t>Ｇ、Ｈ列は不可視とする</t>
  </si>
  <si>
    <t>　　　　　　　〒
住　　所　　</t>
  </si>
  <si>
    <t>名    称</t>
  </si>
  <si>
    <t>代表者　　　　　　　　　　　　　　　　　　　　　　　　　　　　　　　　</t>
  </si>
  <si>
    <t>電話番号            　　　　　　　－            －</t>
  </si>
  <si>
    <t>FAX番号            　　　　　　　－            －</t>
  </si>
  <si>
    <t>メールアドレス</t>
  </si>
  <si>
    <t xml:space="preserve">自己評価書作成者 </t>
  </si>
  <si>
    <t>ア</t>
  </si>
  <si>
    <t>イ</t>
  </si>
  <si>
    <t>（※）P４参照</t>
  </si>
  <si>
    <t>（10）会員や賛同者が増え、組織を拡大することができましたか？</t>
  </si>
  <si>
    <t>（11）団体内の人材養成につながりましたか？</t>
  </si>
  <si>
    <t>つながった</t>
  </si>
  <si>
    <t>つながらなかった又は不十分であった</t>
  </si>
  <si>
    <t>できた</t>
  </si>
  <si>
    <t>（18）投じた費用に見合う、期待した事業効果を上げることができましたか？</t>
  </si>
  <si>
    <t>～次の事業計画のために～</t>
  </si>
  <si>
    <t>※Ｐ２～４の２１の設問チェックが終わりましたら、７つの自己評価項目の点数（アを選択した場合１点：最高３点、最低０点）を、レーダーチャートに記入してみましょう。
  レーダーチャートを記入することによって、どの項目はよくできているのか、どの項目が不十分だったのか、はっきりしてきます。
  不十分な項目については、どうすれば改善できるのか検討してみてください。</t>
  </si>
  <si>
    <t>自己評価レーダーチャート</t>
  </si>
  <si>
    <t>手法３：研修会、講習会を開催</t>
  </si>
  <si>
    <t>（２）研修会等の開催に当たり、検討委員会を組織し、組織運営や役割分担等を検討しましたか？</t>
  </si>
  <si>
    <t>（５）事業目的を達成するために、効果的な手段・方法により研修会等を開催できましたか？</t>
  </si>
  <si>
    <t>確保することができなかった</t>
  </si>
  <si>
    <t>手法４：事業実施や専門的業務に係るマニュアル等を作成</t>
  </si>
  <si>
    <t>（２）マニュアル等の作成に当たり、検討委員会を組織し、組織運営や役割分担等を検討をしましたか？</t>
  </si>
  <si>
    <t>（５）マニュアル等の作成に当たって用いた手段・方法は適切でしたか？</t>
  </si>
  <si>
    <t>適切でなかった又は不十分であった</t>
  </si>
  <si>
    <t>作成することができた</t>
  </si>
  <si>
    <t>作成することができなかった</t>
  </si>
  <si>
    <t>（９）利用者を対象に評価を確認するための措置（アンケート、聞き取り調査）を講じ、利用者から高い評価を得ることができましたか？</t>
  </si>
  <si>
    <t>（15）他団体や関係機関等において活用されていますか？</t>
  </si>
  <si>
    <t>活用されている</t>
  </si>
  <si>
    <t>未だ活用されていない</t>
  </si>
  <si>
    <t>（13）マニュアル等の成果物を他団体や関係機関等に配布・情報提供を行いましたか？</t>
  </si>
  <si>
    <t>手法５：情報誌､ホームページ､TVスポット等により広く情報を提供</t>
  </si>
  <si>
    <t>（２）情報の提供に当たり、検討委員会を組織し、組織運営や役割分担等を検討しましたか？</t>
  </si>
  <si>
    <t>（５）情報提供の手段・方法として適切でしたか？（テーマ、コスト、利用価値等から見て）</t>
  </si>
  <si>
    <t>提供できた</t>
  </si>
  <si>
    <t>提供できなかった又は不十分だった</t>
  </si>
  <si>
    <t>（９）利用者を対象に評価を確認するための措置（アンケート、聞き取り調査）を講じ、利用者から高い評価を得ることができましたか？</t>
  </si>
  <si>
    <t>あった</t>
  </si>
  <si>
    <t>（２）福祉サービスを提供に当たり、検討委員会を組織し、組織運営や役割分担等を検討しましたか？</t>
  </si>
  <si>
    <t>（13）成果物を他団体や関係機関等に配布・情報提供を行いましたか？</t>
  </si>
  <si>
    <t>手法</t>
  </si>
  <si>
    <t>手法の内容</t>
  </si>
  <si>
    <t>左の手法に該当する事業の例</t>
  </si>
  <si>
    <t>手法１</t>
  </si>
  <si>
    <t>手法２</t>
  </si>
  <si>
    <t>手法３</t>
  </si>
  <si>
    <t>手法４</t>
  </si>
  <si>
    <t>手法５</t>
  </si>
  <si>
    <t>手法６</t>
  </si>
  <si>
    <t>※各手法ごとの書式については、該当するシートを選んでください。</t>
  </si>
  <si>
    <t>　　　　　　　　　　　　　　　　　　　　　　　円</t>
  </si>
  <si>
    <t>団　　体</t>
  </si>
  <si>
    <t>事業目的</t>
  </si>
  <si>
    <t>ア</t>
  </si>
  <si>
    <t>イ</t>
  </si>
  <si>
    <t>団　　体</t>
  </si>
  <si>
    <t>事業目的</t>
  </si>
  <si>
    <t>手法６：地域における福祉サービスを提供</t>
  </si>
  <si>
    <t>ア</t>
  </si>
  <si>
    <t>イ</t>
  </si>
  <si>
    <t>（1）団体の社会的使命・目的（ミッション）に基づいて、実施しましたか？</t>
  </si>
  <si>
    <t>（1）団体の社会的使命・目的（ミッション）に基づいて、実施しましたか？</t>
  </si>
  <si>
    <t>（７）助成申込書に記載された事業内容で事業実施できましたか？</t>
  </si>
  <si>
    <r>
      <t xml:space="preserve">  （注）自己評価書の記載にあたっては、必ず</t>
    </r>
    <r>
      <rPr>
        <b/>
        <u val="single"/>
        <sz val="11"/>
        <rFont val="ＭＳ Ｐ明朝"/>
        <family val="1"/>
      </rPr>
      <t>団体内の職員（スタッフ）とよく協議のうえ</t>
    </r>
    <r>
      <rPr>
        <sz val="11"/>
        <rFont val="ＭＳ Ｐ明朝"/>
        <family val="1"/>
      </rPr>
      <t>ご提出ください。</t>
    </r>
  </si>
  <si>
    <t>フェスティバル、シンポジウム、スポーツ大会、展覧会、交流会等のイベントを実施する場合</t>
  </si>
  <si>
    <t>大会等への参加</t>
  </si>
  <si>
    <t>研修会、講習会を開催</t>
  </si>
  <si>
    <t>知識・技術や福祉意識等の向上を目的として、研修会、講習会、ワークショップ、水泳教室等を開催する場合</t>
  </si>
  <si>
    <t>事業実施や専門的業務に係るマニュアル等を作成</t>
  </si>
  <si>
    <t>テーマとなる分野の調査やモデル事業の実施等により、事業実施や専門的業務に係るマニュアル、プログラム、テキスト等を作成する場合</t>
  </si>
  <si>
    <t>情報誌、ホームページ、ＴＶスポット等により広く情報を提供</t>
  </si>
  <si>
    <t>国民や地域社会、関係者、利用者が必要としている情報を、情報誌、ホームページ、ＴＶスポット、パンフレット等の手段で広く情報提供する場合</t>
  </si>
  <si>
    <t>地域における福祉サービスを提供</t>
  </si>
  <si>
    <t>相談事業、一時預かり、子育てサロン、集いの場、介護、配食、移送、入浴等、地域や対象者に必要とされている福祉サービスを提供する場合</t>
  </si>
  <si>
    <t>〔助成事業の手法〕</t>
  </si>
  <si>
    <t>大会、交流会等を実施</t>
  </si>
  <si>
    <t>手法１：大会、交流会等を実施</t>
  </si>
  <si>
    <t>団　　体</t>
  </si>
  <si>
    <t>事業目的</t>
  </si>
  <si>
    <t>全国・東海北陸大会、スポーツ大会等に参加する場合</t>
  </si>
  <si>
    <t>※本説明会では、「手法１」から「手法６」までの自己評価書のうち、「手法１」を例示。</t>
  </si>
  <si>
    <t>A      B      C      D</t>
  </si>
  <si>
    <t>A      B      C      D</t>
  </si>
  <si>
    <t>（15）今回、大会等に参加した成果を、地域に還元しましたか？</t>
  </si>
  <si>
    <t>還元した</t>
  </si>
  <si>
    <t>未だ還元していない</t>
  </si>
  <si>
    <r>
      <t>今回の事業を振り返り、次の問（１）～問（21）の設問について、選択肢欄の</t>
    </r>
    <r>
      <rPr>
        <b/>
        <sz val="11"/>
        <rFont val="ＭＳ Ｐ明朝"/>
        <family val="1"/>
      </rPr>
      <t>ア</t>
    </r>
    <r>
      <rPr>
        <sz val="11"/>
        <rFont val="ＭＳ Ｐ明朝"/>
        <family val="1"/>
      </rPr>
      <t>又は</t>
    </r>
    <r>
      <rPr>
        <b/>
        <sz val="11"/>
        <rFont val="ＭＳ Ｐ明朝"/>
        <family val="1"/>
      </rPr>
      <t>イのいずれかを選択し、</t>
    </r>
    <r>
      <rPr>
        <b/>
        <u val="single"/>
        <sz val="11"/>
        <rFont val="ＭＳ Ｐ明朝"/>
        <family val="1"/>
      </rPr>
      <t>レ点（チェック）をつけてください。</t>
    </r>
    <r>
      <rPr>
        <sz val="11"/>
        <rFont val="ＭＳ Ｐ明朝"/>
        <family val="1"/>
      </rPr>
      <t>また、21の設問にチェック後、事業の総合評価として</t>
    </r>
    <r>
      <rPr>
        <b/>
        <u val="single"/>
        <sz val="11"/>
        <rFont val="ＭＳ Ｐゴシック"/>
        <family val="3"/>
      </rPr>
      <t>Ａ～Dのうち該当するものを選択してください</t>
    </r>
    <r>
      <rPr>
        <u val="single"/>
        <sz val="11"/>
        <rFont val="ＭＳ Ｐゴシック"/>
        <family val="3"/>
      </rPr>
      <t>。</t>
    </r>
  </si>
  <si>
    <t>（８）地域の利用者や関係者に対して、役に立つ情報が提供できましたか？</t>
  </si>
  <si>
    <t>（13）広く提供した情報について、提供先等からの反響はありましたか？</t>
  </si>
  <si>
    <t>（８）必要な利用者に、福祉サービスが提供できましたか？</t>
  </si>
  <si>
    <t>反響はなかった</t>
  </si>
  <si>
    <t>提供することができた</t>
  </si>
  <si>
    <t>提供することができなかった</t>
  </si>
  <si>
    <t>（８）事業の目的に合った質の高いマニュアル、ガイドライン等を作成できましたか？</t>
  </si>
  <si>
    <t>　　　　　　　〒
住　　所　　</t>
  </si>
  <si>
    <t>（様式５）</t>
  </si>
  <si>
    <t>（※）P４参照</t>
  </si>
  <si>
    <t>その他</t>
  </si>
  <si>
    <t>手法７：その他の事業</t>
  </si>
  <si>
    <t>上記の１～６のどれにもあてはまらない場合</t>
  </si>
  <si>
    <t>手法７</t>
  </si>
  <si>
    <t>　　　　　　　〒910-8516
住　　所　　福井市光陽2丁目3番22号　</t>
  </si>
  <si>
    <t>代表者　 　福祉　太郎　　　　　　　　　　　　　　　　　　　　　　　　　　</t>
  </si>
  <si>
    <t>メールアドレス   chiiki@f-shakyo.or.jp</t>
  </si>
  <si>
    <t>自己評価書作成者  　福祉　花子</t>
  </si>
  <si>
    <t>B</t>
  </si>
  <si>
    <t>名    称　　ボランティアグループ　福井ランティ</t>
  </si>
  <si>
    <t>電話番号   　　　0776　－  24  －4987</t>
  </si>
  <si>
    <t>FAX番号      　 0776　－  24  －0041</t>
  </si>
  <si>
    <t>「こどもが主人公！つながる地域の居場所づくりフォーラム」 開催事業</t>
  </si>
  <si>
    <t>　　　　　　　　　　　　　　　　　180,000円</t>
  </si>
  <si>
    <t>子どもたちが置かれている現状と課題を共有し、地域特性を活かした子どもの居場所づくりについて考える契機としたい。子どもにとってどんなつながりが必要か考え、地域の様々なセクターの大人と地域ボランティアや学生ボランティアが中心となり企画する参加型のフォーラムを開催する。</t>
  </si>
  <si>
    <t>　思っていたよりも当日の参加者が多く、学生ボランティア（運営補助）の募集をもう少し早くすべきだった。事業の開催時期を夏休み期間中にすると、学生ボランティアの参加協力もさらに得ることができたと思う。</t>
  </si>
  <si>
    <t>　地域には、同じように居場所作りを通じた社会参加へ結びつくボランティア活動を希望している方が多く、事業を通してつながりを持ち、多くの方々と共に活動できたことについては成果があった。
今後は、当グループの活動を多くの方に知ってもらい、さらに地域へ貢献していけるよう広報活動に力をいれていくとともに、他団体とコラボレーションし、横の連携強化を図りたい。
  来年も同イベントに参加したいという要望が多い為、検討するとともに開催時期については、夏休み期間実施を考えたい。</t>
  </si>
  <si>
    <t>　今回のフォーラムは、10名の学生ボランティアの協力のもと、アンケートの配布回収や当日の運営補助の参加をしてもらうことができた。保護者、児童、学校関係者、市内ボランティアグループなどさまざまな立場からの参加があり、その取り組みは、新聞などメディアで取り上げられるなど反響があった。</t>
  </si>
  <si>
    <t xml:space="preserve">　フォーラムは、初めての開催だったので手探りの部分も多かったが、参加者が繋がりを深め、異なった活動視点を相互に理解し、とくに居場所にかかわるボランティアが参加者の親子や教育関係者と時宜である子どもをとりまく環境など課題共有することで、意識の向上につながった。
フォーラムを通してボランティアの楽しさを多くの地域の方に実感してもらえたと思います。
</t>
  </si>
  <si>
    <t>令和２年度（第30回）「福井県まごころ基金助成事業」に係る
自己評価書</t>
  </si>
  <si>
    <t>作成年月日　　　　令和３年３月31日</t>
  </si>
  <si>
    <t>令和２年度（第30回）「福井県まごころ基金助成事業」に係る自己評価書</t>
  </si>
  <si>
    <t>令和２年度（第30回）「福井県まごころ基金助成事業」に係る
自己評価書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</si>
</sst>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ggge&quot;年&quot;m&quot;月&quot;d&quot;日&quot;;@"/>
    <numFmt numFmtId="181" formatCode="[$-411]gge&quot;年&quot;m&quot;月&quot;d&quot;日&quot;;@"/>
    <numFmt numFmtId="182" formatCode="[$]gge&quot;年&quot;m&quot;月&quot;d&quot;日&quot;;@"/>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1"/>
      <name val="ＭＳ Ｐ明朝"/>
      <family val="1"/>
    </font>
    <font>
      <sz val="12"/>
      <name val="ＭＳ Ｐ明朝"/>
      <family val="1"/>
    </font>
    <font>
      <b/>
      <sz val="11"/>
      <name val="ＭＳ Ｐゴシック"/>
      <family val="3"/>
    </font>
    <font>
      <b/>
      <sz val="12"/>
      <name val="ＭＳ Ｐゴシック"/>
      <family val="3"/>
    </font>
    <font>
      <b/>
      <sz val="16"/>
      <name val="ＭＳ Ｐゴシック"/>
      <family val="3"/>
    </font>
    <font>
      <b/>
      <sz val="8"/>
      <name val="ＭＳ Ｐゴシック"/>
      <family val="3"/>
    </font>
    <font>
      <b/>
      <sz val="14"/>
      <name val="ＭＳ Ｐゴシック"/>
      <family val="3"/>
    </font>
    <font>
      <b/>
      <sz val="14"/>
      <name val="ＭＳ Ｐ明朝"/>
      <family val="1"/>
    </font>
    <font>
      <sz val="10"/>
      <name val="ＭＳ Ｐゴシック"/>
      <family val="3"/>
    </font>
    <font>
      <sz val="9"/>
      <name val="ＭＳ Ｐゴシック"/>
      <family val="3"/>
    </font>
    <font>
      <sz val="9"/>
      <name val="MS UI Gothic"/>
      <family val="3"/>
    </font>
    <font>
      <b/>
      <u val="single"/>
      <sz val="11"/>
      <name val="ＭＳ Ｐ明朝"/>
      <family val="1"/>
    </font>
    <font>
      <b/>
      <u val="single"/>
      <sz val="11"/>
      <name val="ＭＳ Ｐゴシック"/>
      <family val="3"/>
    </font>
    <font>
      <u val="single"/>
      <sz val="11"/>
      <name val="ＭＳ Ｐゴシック"/>
      <family val="3"/>
    </font>
    <font>
      <b/>
      <sz val="11"/>
      <name val="ＭＳ Ｐ明朝"/>
      <family val="1"/>
    </font>
    <font>
      <sz val="12"/>
      <color indexed="10"/>
      <name val="ＭＳ Ｐゴシック"/>
      <family val="3"/>
    </font>
    <font>
      <b/>
      <sz val="24"/>
      <name val="ＭＳ Ｐゴシック"/>
      <family val="3"/>
    </font>
    <font>
      <sz val="12"/>
      <color indexed="10"/>
      <name val="ＭＳ Ｐ明朝"/>
      <family val="1"/>
    </font>
    <font>
      <sz val="12"/>
      <color indexed="63"/>
      <name val="ＭＳ Ｐゴシック"/>
      <family val="3"/>
    </font>
    <font>
      <sz val="11"/>
      <color indexed="63"/>
      <name val="ＭＳ Ｐゴシック"/>
      <family val="3"/>
    </font>
    <font>
      <b/>
      <sz val="9"/>
      <name val="ＭＳ Ｐゴシック"/>
      <family val="3"/>
    </font>
    <font>
      <b/>
      <sz val="10"/>
      <name val="ＭＳ Ｐゴシック"/>
      <family val="3"/>
    </font>
    <font>
      <u val="single"/>
      <sz val="12"/>
      <name val="ＭＳ Ｐゴシック"/>
      <family val="3"/>
    </font>
    <font>
      <sz val="12"/>
      <color indexed="8"/>
      <name val="ＭＳ Ｐゴシック"/>
      <family val="3"/>
    </font>
    <font>
      <sz val="12"/>
      <name val="ＭＳ ゴシック"/>
      <family val="3"/>
    </font>
    <font>
      <sz val="12"/>
      <name val="ＭＳ 明朝"/>
      <family val="1"/>
    </font>
    <font>
      <sz val="14"/>
      <name val="HGP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color indexed="63"/>
      </top>
      <bottom>
        <color indexed="63"/>
      </bottom>
    </border>
    <border>
      <left style="hair"/>
      <right style="double"/>
      <top>
        <color indexed="63"/>
      </top>
      <bottom>
        <color indexed="63"/>
      </bottom>
    </border>
    <border>
      <left style="thin"/>
      <right style="hair"/>
      <top>
        <color indexed="63"/>
      </top>
      <bottom style="thin"/>
    </border>
    <border>
      <left style="hair"/>
      <right style="double"/>
      <top>
        <color indexed="63"/>
      </top>
      <bottom style="thin"/>
    </border>
    <border>
      <left style="thin"/>
      <right style="hair"/>
      <top>
        <color indexed="63"/>
      </top>
      <bottom style="hair"/>
    </border>
    <border>
      <left style="hair"/>
      <right style="double"/>
      <top>
        <color indexed="63"/>
      </top>
      <bottom style="hair"/>
    </border>
    <border>
      <left>
        <color indexed="63"/>
      </left>
      <right>
        <color indexed="63"/>
      </right>
      <top>
        <color indexed="63"/>
      </top>
      <bottom style="thin"/>
    </border>
    <border>
      <left style="double"/>
      <right>
        <color indexed="63"/>
      </right>
      <top>
        <color indexed="63"/>
      </top>
      <bottom>
        <color indexed="63"/>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double"/>
      <right style="thin"/>
      <top style="double"/>
      <bottom>
        <color indexed="63"/>
      </bottom>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color indexed="63"/>
      </left>
      <right>
        <color indexed="63"/>
      </right>
      <top style="thin"/>
      <bottom style="thin"/>
    </border>
    <border>
      <left style="double"/>
      <right>
        <color indexed="63"/>
      </right>
      <top>
        <color indexed="63"/>
      </top>
      <bottom style="dotted"/>
    </border>
    <border>
      <left>
        <color indexed="63"/>
      </left>
      <right>
        <color indexed="63"/>
      </right>
      <top>
        <color indexed="63"/>
      </top>
      <bottom style="dotted"/>
    </border>
    <border>
      <left>
        <color indexed="63"/>
      </left>
      <right style="double"/>
      <top>
        <color indexed="63"/>
      </top>
      <bottom style="dotted"/>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thin"/>
      <right style="thin"/>
      <top style="double"/>
      <bottom style="medium"/>
    </border>
    <border>
      <left style="thin"/>
      <right style="double"/>
      <top style="double"/>
      <bottom style="medium"/>
    </border>
    <border>
      <left style="double"/>
      <right style="thin"/>
      <top style="medium"/>
      <bottom>
        <color indexed="63"/>
      </bottom>
    </border>
    <border>
      <left style="double"/>
      <right style="thin"/>
      <top>
        <color indexed="63"/>
      </top>
      <bottom>
        <color indexed="63"/>
      </bottom>
    </border>
    <border>
      <left style="thin"/>
      <right style="thin"/>
      <top style="medium"/>
      <bottom>
        <color indexed="63"/>
      </bottom>
    </border>
    <border>
      <left style="thin"/>
      <right style="double"/>
      <top style="medium"/>
      <bottom>
        <color indexed="63"/>
      </bottom>
    </border>
    <border>
      <left style="thin"/>
      <right style="thin"/>
      <top>
        <color indexed="63"/>
      </top>
      <bottom style="hair"/>
    </border>
    <border>
      <left style="thin"/>
      <right style="double"/>
      <top>
        <color indexed="63"/>
      </top>
      <bottom style="hair"/>
    </border>
    <border>
      <left style="thin"/>
      <right style="thin"/>
      <top style="hair"/>
      <bottom>
        <color indexed="63"/>
      </bottom>
    </border>
    <border>
      <left style="thin"/>
      <right style="double"/>
      <top style="hair"/>
      <bottom>
        <color indexed="63"/>
      </bottom>
    </border>
    <border>
      <left style="thin"/>
      <right style="double"/>
      <top>
        <color indexed="63"/>
      </top>
      <bottom>
        <color indexed="63"/>
      </bottom>
    </border>
    <border>
      <left style="double"/>
      <right>
        <color indexed="63"/>
      </right>
      <top style="dotted"/>
      <bottom style="double"/>
    </border>
    <border>
      <left>
        <color indexed="63"/>
      </left>
      <right>
        <color indexed="63"/>
      </right>
      <top style="dotted"/>
      <bottom style="double"/>
    </border>
    <border>
      <left>
        <color indexed="63"/>
      </left>
      <right style="double"/>
      <top style="dotted"/>
      <bottom style="double"/>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hair"/>
      <right style="double"/>
      <top style="hair"/>
      <bottom style="hair"/>
    </border>
    <border>
      <left style="hair"/>
      <right style="double"/>
      <top style="hair"/>
      <bottom>
        <color indexed="63"/>
      </bottom>
    </border>
    <border>
      <left style="thin"/>
      <right style="hair"/>
      <top style="hair"/>
      <bottom style="hair"/>
    </border>
    <border>
      <left style="thin"/>
      <right style="hair"/>
      <top style="hair"/>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double"/>
      <right style="thin"/>
      <top style="thin"/>
      <bottom>
        <color indexed="63"/>
      </bottom>
    </border>
    <border>
      <left style="thin"/>
      <right style="hair"/>
      <top style="thin"/>
      <bottom>
        <color indexed="63"/>
      </bottom>
    </border>
    <border>
      <left style="hair"/>
      <right style="double"/>
      <top style="thin"/>
      <bottom>
        <color indexed="63"/>
      </bottom>
    </border>
    <border>
      <left style="double"/>
      <right style="thin"/>
      <top>
        <color indexed="63"/>
      </top>
      <bottom style="thin"/>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hair"/>
      <top style="thin"/>
      <bottom style="thin"/>
    </border>
    <border>
      <left style="hair"/>
      <right style="double"/>
      <top style="thin"/>
      <bottom style="thin"/>
    </border>
    <border>
      <left style="thin"/>
      <right style="thin"/>
      <top style="hair"/>
      <bottom style="thin"/>
    </border>
    <border>
      <left style="double"/>
      <right>
        <color indexed="63"/>
      </right>
      <top style="double"/>
      <bottom>
        <color indexed="63"/>
      </bottom>
    </border>
    <border>
      <left>
        <color indexed="63"/>
      </left>
      <right style="thin"/>
      <top style="double"/>
      <bottom>
        <color indexed="63"/>
      </bottom>
    </border>
    <border>
      <left style="thin"/>
      <right>
        <color indexed="63"/>
      </right>
      <top style="double"/>
      <bottom style="hair"/>
    </border>
    <border>
      <left>
        <color indexed="63"/>
      </left>
      <right style="double"/>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NumberFormat="0" applyFill="0" applyBorder="0" applyAlignment="0" applyProtection="0"/>
    <xf numFmtId="0" fontId="67" fillId="32" borderId="0" applyNumberFormat="0" applyBorder="0" applyAlignment="0" applyProtection="0"/>
  </cellStyleXfs>
  <cellXfs count="308">
    <xf numFmtId="0" fontId="0" fillId="0" borderId="0" xfId="0" applyAlignment="1">
      <alignment/>
    </xf>
    <xf numFmtId="0" fontId="4" fillId="0" borderId="0" xfId="0" applyFont="1" applyAlignment="1" applyProtection="1">
      <alignment/>
      <protection/>
    </xf>
    <xf numFmtId="0" fontId="0" fillId="0" borderId="0" xfId="0" applyAlignment="1" applyProtection="1">
      <alignment horizontal="left" vertical="center"/>
      <protection/>
    </xf>
    <xf numFmtId="0" fontId="7" fillId="0" borderId="10"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10" fillId="0" borderId="0"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8" fillId="0" borderId="11" xfId="0" applyFont="1" applyBorder="1" applyAlignment="1" applyProtection="1">
      <alignment vertical="center"/>
      <protection/>
    </xf>
    <xf numFmtId="0" fontId="8" fillId="0" borderId="12" xfId="0" applyFont="1" applyBorder="1" applyAlignment="1" applyProtection="1">
      <alignment vertical="center"/>
      <protection/>
    </xf>
    <xf numFmtId="0" fontId="15" fillId="0" borderId="13" xfId="0" applyFont="1" applyBorder="1" applyAlignment="1" applyProtection="1">
      <alignment vertical="center"/>
      <protection/>
    </xf>
    <xf numFmtId="0" fontId="15" fillId="0" borderId="14" xfId="0" applyFont="1" applyBorder="1" applyAlignment="1" applyProtection="1">
      <alignment vertical="center"/>
      <protection/>
    </xf>
    <xf numFmtId="0" fontId="0" fillId="0" borderId="0" xfId="0" applyAlignment="1" applyProtection="1">
      <alignment horizontal="center" vertical="center"/>
      <protection/>
    </xf>
    <xf numFmtId="0" fontId="15" fillId="0" borderId="15" xfId="0" applyFont="1" applyBorder="1" applyAlignment="1" applyProtection="1">
      <alignment vertical="center"/>
      <protection/>
    </xf>
    <xf numFmtId="0" fontId="15" fillId="0" borderId="16" xfId="0" applyFont="1" applyBorder="1" applyAlignment="1" applyProtection="1">
      <alignment vertical="center"/>
      <protection/>
    </xf>
    <xf numFmtId="0" fontId="0" fillId="0" borderId="17"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4" fillId="0" borderId="17" xfId="0" applyFont="1" applyBorder="1" applyAlignment="1" applyProtection="1">
      <alignment/>
      <protection/>
    </xf>
    <xf numFmtId="0" fontId="4" fillId="0" borderId="0" xfId="0" applyFont="1" applyBorder="1" applyAlignment="1" applyProtection="1">
      <alignment/>
      <protection/>
    </xf>
    <xf numFmtId="0" fontId="4" fillId="0" borderId="18" xfId="0" applyFont="1" applyBorder="1" applyAlignment="1" applyProtection="1">
      <alignment/>
      <protection/>
    </xf>
    <xf numFmtId="0" fontId="0" fillId="0" borderId="0" xfId="0" applyBorder="1" applyAlignment="1" applyProtection="1">
      <alignment horizontal="left" vertical="center" wrapText="1" shrinkToFit="1"/>
      <protection/>
    </xf>
    <xf numFmtId="0" fontId="4" fillId="0" borderId="17" xfId="0" applyFont="1" applyBorder="1" applyAlignment="1" applyProtection="1">
      <alignment horizontal="center"/>
      <protection/>
    </xf>
    <xf numFmtId="0" fontId="0" fillId="0" borderId="0" xfId="0" applyBorder="1" applyAlignment="1" applyProtection="1">
      <alignment wrapText="1" shrinkToFit="1"/>
      <protection/>
    </xf>
    <xf numFmtId="0" fontId="5" fillId="0" borderId="0" xfId="0" applyFont="1" applyBorder="1" applyAlignment="1" applyProtection="1">
      <alignment horizontal="left"/>
      <protection/>
    </xf>
    <xf numFmtId="0" fontId="7" fillId="0" borderId="0" xfId="0" applyFont="1" applyBorder="1" applyAlignment="1" applyProtection="1">
      <alignment wrapText="1"/>
      <protection/>
    </xf>
    <xf numFmtId="0" fontId="4" fillId="0" borderId="0" xfId="0" applyFont="1" applyAlignment="1" applyProtection="1">
      <alignment/>
      <protection/>
    </xf>
    <xf numFmtId="0" fontId="4" fillId="0" borderId="19" xfId="0" applyFont="1" applyBorder="1" applyAlignment="1" applyProtection="1">
      <alignment/>
      <protection/>
    </xf>
    <xf numFmtId="0" fontId="4" fillId="0" borderId="20" xfId="0" applyFont="1" applyBorder="1" applyAlignment="1" applyProtection="1">
      <alignment/>
      <protection/>
    </xf>
    <xf numFmtId="0" fontId="4" fillId="0" borderId="21" xfId="0" applyFont="1" applyBorder="1" applyAlignment="1" applyProtection="1">
      <alignment/>
      <protection/>
    </xf>
    <xf numFmtId="0" fontId="4" fillId="0" borderId="22" xfId="0" applyFont="1" applyBorder="1" applyAlignment="1" applyProtection="1">
      <alignment/>
      <protection/>
    </xf>
    <xf numFmtId="0" fontId="14" fillId="0" borderId="23" xfId="0" applyFont="1" applyBorder="1" applyAlignment="1" applyProtection="1">
      <alignment vertical="center" wrapText="1"/>
      <protection/>
    </xf>
    <xf numFmtId="0" fontId="4" fillId="0" borderId="24" xfId="0" applyFont="1" applyBorder="1" applyAlignment="1" applyProtection="1">
      <alignment/>
      <protection/>
    </xf>
    <xf numFmtId="0" fontId="14" fillId="0" borderId="23" xfId="0" applyFont="1" applyBorder="1" applyAlignment="1" applyProtection="1">
      <alignment vertical="center"/>
      <protection/>
    </xf>
    <xf numFmtId="0" fontId="4" fillId="0" borderId="0" xfId="0" applyFont="1" applyBorder="1" applyAlignment="1" applyProtection="1">
      <alignment horizontal="center"/>
      <protection/>
    </xf>
    <xf numFmtId="0" fontId="4" fillId="0" borderId="23" xfId="0" applyFont="1" applyBorder="1" applyAlignment="1" applyProtection="1">
      <alignment/>
      <protection/>
    </xf>
    <xf numFmtId="0" fontId="9" fillId="0" borderId="25"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179" fontId="4" fillId="0" borderId="0" xfId="0" applyNumberFormat="1" applyFont="1" applyAlignment="1" applyProtection="1">
      <alignment/>
      <protection/>
    </xf>
    <xf numFmtId="179" fontId="0" fillId="0" borderId="0" xfId="0" applyNumberFormat="1" applyAlignment="1" applyProtection="1">
      <alignment horizontal="center" vertical="center"/>
      <protection/>
    </xf>
    <xf numFmtId="179" fontId="9" fillId="0" borderId="0" xfId="0" applyNumberFormat="1" applyFont="1" applyAlignment="1" applyProtection="1">
      <alignment/>
      <protection/>
    </xf>
    <xf numFmtId="179" fontId="4" fillId="0" borderId="0" xfId="0" applyNumberFormat="1" applyFont="1" applyBorder="1" applyAlignment="1" applyProtection="1">
      <alignment/>
      <protection/>
    </xf>
    <xf numFmtId="179" fontId="7" fillId="0" borderId="0" xfId="0" applyNumberFormat="1" applyFont="1" applyBorder="1" applyAlignment="1" applyProtection="1">
      <alignment wrapText="1"/>
      <protection/>
    </xf>
    <xf numFmtId="179" fontId="4" fillId="0" borderId="0" xfId="0" applyNumberFormat="1" applyFont="1" applyAlignment="1" applyProtection="1">
      <alignment/>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wrapText="1"/>
      <protection/>
    </xf>
    <xf numFmtId="0" fontId="7" fillId="0" borderId="29" xfId="0"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0" fontId="7" fillId="0" borderId="0" xfId="0" applyFont="1" applyFill="1" applyAlignment="1" applyProtection="1">
      <alignment horizontal="left" vertical="center"/>
      <protection/>
    </xf>
    <xf numFmtId="0" fontId="4"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0" xfId="0" applyFont="1" applyAlignment="1" applyProtection="1">
      <alignment/>
      <protection/>
    </xf>
    <xf numFmtId="0" fontId="15" fillId="0" borderId="11" xfId="0" applyFont="1" applyBorder="1" applyAlignment="1" applyProtection="1">
      <alignment vertical="center"/>
      <protection/>
    </xf>
    <xf numFmtId="0" fontId="15" fillId="0" borderId="12" xfId="0" applyFont="1" applyBorder="1" applyAlignment="1" applyProtection="1">
      <alignment vertical="center"/>
      <protection/>
    </xf>
    <xf numFmtId="0" fontId="23" fillId="0" borderId="0" xfId="0" applyFont="1" applyBorder="1" applyAlignment="1" applyProtection="1">
      <alignment wrapText="1"/>
      <protection/>
    </xf>
    <xf numFmtId="0" fontId="21" fillId="0" borderId="0" xfId="0" applyFont="1" applyBorder="1" applyAlignment="1" applyProtection="1">
      <alignment/>
      <protection/>
    </xf>
    <xf numFmtId="0" fontId="21" fillId="0" borderId="0" xfId="0" applyFont="1" applyAlignment="1" applyProtection="1">
      <alignment/>
      <protection/>
    </xf>
    <xf numFmtId="179" fontId="21" fillId="0" borderId="0" xfId="0" applyNumberFormat="1" applyFont="1" applyAlignment="1" applyProtection="1">
      <alignment/>
      <protection/>
    </xf>
    <xf numFmtId="0" fontId="24" fillId="0" borderId="0" xfId="0" applyFont="1" applyAlignment="1" applyProtection="1">
      <alignment/>
      <protection/>
    </xf>
    <xf numFmtId="179" fontId="24" fillId="0" borderId="0" xfId="0" applyNumberFormat="1" applyFont="1" applyAlignment="1" applyProtection="1">
      <alignment/>
      <protection/>
    </xf>
    <xf numFmtId="179" fontId="25" fillId="0" borderId="0" xfId="0" applyNumberFormat="1" applyFont="1" applyAlignment="1" applyProtection="1">
      <alignment/>
      <protection/>
    </xf>
    <xf numFmtId="0" fontId="26" fillId="0" borderId="26" xfId="0" applyFont="1" applyBorder="1" applyAlignment="1" applyProtection="1">
      <alignment horizontal="center" vertical="center"/>
      <protection/>
    </xf>
    <xf numFmtId="0" fontId="4" fillId="33" borderId="26"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protection/>
    </xf>
    <xf numFmtId="0" fontId="28" fillId="33" borderId="25"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4" fillId="33" borderId="32" xfId="0" applyFont="1" applyFill="1" applyBorder="1" applyAlignment="1" applyProtection="1">
      <alignment horizontal="left" vertical="center" wrapText="1"/>
      <protection/>
    </xf>
    <xf numFmtId="0" fontId="0" fillId="33" borderId="33" xfId="0" applyFill="1" applyBorder="1" applyAlignment="1" applyProtection="1">
      <alignment horizontal="left" vertical="center" wrapText="1"/>
      <protection/>
    </xf>
    <xf numFmtId="0" fontId="0" fillId="33" borderId="34" xfId="0" applyFill="1" applyBorder="1" applyAlignment="1" applyProtection="1">
      <alignment horizontal="left" vertical="center" wrapText="1"/>
      <protection/>
    </xf>
    <xf numFmtId="0" fontId="0" fillId="33" borderId="35" xfId="0" applyFill="1" applyBorder="1" applyAlignment="1" applyProtection="1">
      <alignment horizontal="left" vertical="center" wrapText="1"/>
      <protection/>
    </xf>
    <xf numFmtId="0" fontId="5" fillId="0" borderId="0" xfId="0" applyFont="1" applyAlignment="1">
      <alignment horizontal="center" vertical="center"/>
    </xf>
    <xf numFmtId="0" fontId="4" fillId="0" borderId="0" xfId="0" applyFont="1" applyAlignment="1">
      <alignment/>
    </xf>
    <xf numFmtId="0" fontId="30" fillId="0" borderId="30" xfId="0" applyFont="1" applyBorder="1" applyAlignment="1">
      <alignment horizontal="center" vertical="center"/>
    </xf>
    <xf numFmtId="0" fontId="31" fillId="0" borderId="30" xfId="0" applyFont="1" applyBorder="1" applyAlignment="1">
      <alignment vertical="center" wrapText="1"/>
    </xf>
    <xf numFmtId="0" fontId="0" fillId="0" borderId="33" xfId="0" applyFill="1" applyBorder="1" applyAlignment="1" applyProtection="1">
      <alignment horizontal="left" vertical="center" wrapText="1"/>
      <protection/>
    </xf>
    <xf numFmtId="0" fontId="0" fillId="0" borderId="34" xfId="0" applyFill="1" applyBorder="1" applyAlignment="1" applyProtection="1">
      <alignment horizontal="left" vertical="center" wrapText="1"/>
      <protection/>
    </xf>
    <xf numFmtId="0" fontId="0" fillId="0" borderId="35" xfId="0" applyFill="1" applyBorder="1" applyAlignment="1" applyProtection="1">
      <alignment horizontal="left" vertical="center" wrapText="1"/>
      <protection/>
    </xf>
    <xf numFmtId="0" fontId="4" fillId="0" borderId="32" xfId="0" applyFont="1" applyFill="1" applyBorder="1" applyAlignment="1" applyProtection="1">
      <alignment horizontal="left" vertical="center" wrapText="1"/>
      <protection/>
    </xf>
    <xf numFmtId="0" fontId="4" fillId="0" borderId="0" xfId="0" applyFont="1" applyFill="1" applyBorder="1" applyAlignment="1" applyProtection="1">
      <alignment vertical="center" wrapText="1"/>
      <protection/>
    </xf>
    <xf numFmtId="0" fontId="4" fillId="0" borderId="26"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30" fillId="0" borderId="30" xfId="0" applyFont="1" applyFill="1" applyBorder="1" applyAlignment="1">
      <alignment horizontal="center" vertical="center"/>
    </xf>
    <xf numFmtId="0" fontId="30" fillId="0" borderId="30" xfId="0" applyFont="1" applyFill="1" applyBorder="1" applyAlignment="1">
      <alignment horizontal="center" vertical="center" wrapText="1"/>
    </xf>
    <xf numFmtId="0" fontId="7" fillId="0" borderId="10" xfId="0" applyFont="1" applyFill="1" applyBorder="1" applyAlignment="1">
      <alignment/>
    </xf>
    <xf numFmtId="0" fontId="4" fillId="0" borderId="36" xfId="0" applyFont="1" applyFill="1" applyBorder="1" applyAlignment="1">
      <alignment/>
    </xf>
    <xf numFmtId="0" fontId="4" fillId="0" borderId="29" xfId="0" applyFont="1" applyFill="1" applyBorder="1" applyAlignment="1">
      <alignment/>
    </xf>
    <xf numFmtId="0" fontId="31" fillId="0" borderId="30" xfId="0" applyFont="1" applyFill="1" applyBorder="1" applyAlignment="1">
      <alignment vertical="center" wrapText="1"/>
    </xf>
    <xf numFmtId="0" fontId="5" fillId="0" borderId="0" xfId="0" applyFont="1" applyAlignment="1">
      <alignment horizontal="center" vertical="center"/>
    </xf>
    <xf numFmtId="0" fontId="32" fillId="0" borderId="0" xfId="0" applyFont="1" applyAlignment="1" applyProtection="1">
      <alignment horizontal="center" vertical="center" wrapText="1"/>
      <protection/>
    </xf>
    <xf numFmtId="0" fontId="32" fillId="0" borderId="0" xfId="0" applyFont="1" applyAlignment="1" applyProtection="1">
      <alignment horizontal="center" wrapText="1"/>
      <protection/>
    </xf>
    <xf numFmtId="0" fontId="4" fillId="0" borderId="23"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0" xfId="0" applyFont="1" applyBorder="1" applyAlignment="1" applyProtection="1">
      <alignment horizontal="center"/>
      <protection/>
    </xf>
    <xf numFmtId="0" fontId="4" fillId="0" borderId="30" xfId="0" applyFont="1" applyFill="1" applyBorder="1" applyAlignment="1" applyProtection="1">
      <alignment horizontal="left" shrinkToFit="1"/>
      <protection/>
    </xf>
    <xf numFmtId="0" fontId="21" fillId="0" borderId="0" xfId="0" applyFont="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38" xfId="0" applyFont="1" applyFill="1" applyBorder="1" applyAlignment="1" applyProtection="1">
      <alignment horizontal="left" vertical="center" wrapText="1"/>
      <protection/>
    </xf>
    <xf numFmtId="0" fontId="7" fillId="0" borderId="39" xfId="0" applyFont="1" applyFill="1" applyBorder="1" applyAlignment="1" applyProtection="1">
      <alignment horizontal="left" vertical="center" wrapText="1"/>
      <protection/>
    </xf>
    <xf numFmtId="0" fontId="4" fillId="0" borderId="33" xfId="0" applyFont="1"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0" borderId="0" xfId="0" applyAlignment="1" applyProtection="1">
      <alignment horizontal="left" vertical="center" wrapText="1"/>
      <protection/>
    </xf>
    <xf numFmtId="0" fontId="4" fillId="0" borderId="41" xfId="0" applyFont="1" applyBorder="1" applyAlignment="1" applyProtection="1">
      <alignment horizontal="left" vertical="center"/>
      <protection/>
    </xf>
    <xf numFmtId="0" fontId="0" fillId="0" borderId="42" xfId="0" applyBorder="1" applyAlignment="1" applyProtection="1">
      <alignment horizontal="left" vertical="center"/>
      <protection/>
    </xf>
    <xf numFmtId="0" fontId="0" fillId="0" borderId="43" xfId="0" applyBorder="1" applyAlignment="1" applyProtection="1">
      <alignment horizontal="left" vertical="center"/>
      <protection/>
    </xf>
    <xf numFmtId="0" fontId="5" fillId="0" borderId="44" xfId="0" applyFont="1" applyFill="1" applyBorder="1" applyAlignment="1" applyProtection="1">
      <alignment horizontal="left" wrapText="1"/>
      <protection/>
    </xf>
    <xf numFmtId="0" fontId="0" fillId="0" borderId="45" xfId="0" applyFill="1" applyBorder="1" applyAlignment="1" applyProtection="1">
      <alignment horizontal="left" wrapText="1"/>
      <protection/>
    </xf>
    <xf numFmtId="0" fontId="0" fillId="0" borderId="46" xfId="0" applyFill="1" applyBorder="1" applyAlignment="1" applyProtection="1">
      <alignment horizontal="left" wrapText="1"/>
      <protection/>
    </xf>
    <xf numFmtId="0" fontId="0" fillId="0" borderId="18" xfId="0"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40" xfId="0" applyFill="1" applyBorder="1" applyAlignment="1" applyProtection="1">
      <alignment horizontal="left" wrapText="1"/>
      <protection/>
    </xf>
    <xf numFmtId="0" fontId="4" fillId="0" borderId="18" xfId="0" applyFont="1" applyBorder="1" applyAlignment="1" applyProtection="1">
      <alignment vertical="center" wrapText="1"/>
      <protection/>
    </xf>
    <xf numFmtId="0" fontId="4" fillId="0" borderId="0" xfId="0" applyFont="1" applyAlignment="1" applyProtection="1">
      <alignment vertical="center" wrapText="1"/>
      <protection/>
    </xf>
    <xf numFmtId="0" fontId="0" fillId="0" borderId="37"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21"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12" fillId="0" borderId="0" xfId="0" applyFont="1" applyAlignment="1" applyProtection="1">
      <alignment wrapText="1"/>
      <protection/>
    </xf>
    <xf numFmtId="0" fontId="22" fillId="0" borderId="47" xfId="0" applyFont="1" applyBorder="1" applyAlignment="1" applyProtection="1">
      <alignment horizontal="center" vertical="center" wrapText="1"/>
      <protection/>
    </xf>
    <xf numFmtId="0" fontId="22" fillId="0" borderId="48" xfId="0" applyFont="1" applyBorder="1" applyAlignment="1" applyProtection="1">
      <alignment horizontal="center" vertical="center" wrapText="1"/>
      <protection/>
    </xf>
    <xf numFmtId="0" fontId="4" fillId="0" borderId="49" xfId="0" applyFont="1" applyFill="1" applyBorder="1" applyAlignment="1" applyProtection="1">
      <alignment horizontal="left" vertical="center" wrapText="1"/>
      <protection/>
    </xf>
    <xf numFmtId="0" fontId="4" fillId="0" borderId="50" xfId="0" applyFont="1" applyFill="1" applyBorder="1" applyAlignment="1" applyProtection="1">
      <alignment horizontal="left" vertical="center" wrapText="1"/>
      <protection/>
    </xf>
    <xf numFmtId="0" fontId="0" fillId="0" borderId="50" xfId="0" applyFont="1" applyFill="1" applyBorder="1" applyAlignment="1" applyProtection="1">
      <alignment horizontal="left" vertical="center" wrapText="1"/>
      <protection/>
    </xf>
    <xf numFmtId="0" fontId="9" fillId="0" borderId="51" xfId="0" applyFont="1" applyBorder="1" applyAlignment="1" applyProtection="1">
      <alignment vertical="center" wrapText="1"/>
      <protection/>
    </xf>
    <xf numFmtId="0" fontId="9" fillId="0" borderId="52" xfId="0" applyFont="1" applyBorder="1" applyAlignment="1" applyProtection="1">
      <alignment vertical="center" wrapText="1"/>
      <protection/>
    </xf>
    <xf numFmtId="0" fontId="9" fillId="0" borderId="53" xfId="0" applyFont="1" applyBorder="1" applyAlignment="1" applyProtection="1">
      <alignment vertical="center" wrapText="1"/>
      <protection/>
    </xf>
    <xf numFmtId="0" fontId="9" fillId="0" borderId="54" xfId="0" applyFont="1" applyBorder="1" applyAlignment="1" applyProtection="1">
      <alignment vertical="center" wrapText="1"/>
      <protection/>
    </xf>
    <xf numFmtId="0" fontId="9" fillId="0" borderId="55" xfId="0" applyFont="1" applyBorder="1" applyAlignment="1" applyProtection="1">
      <alignment vertical="center" wrapText="1"/>
      <protection/>
    </xf>
    <xf numFmtId="0" fontId="9" fillId="0" borderId="56" xfId="0" applyFont="1" applyBorder="1" applyAlignment="1" applyProtection="1">
      <alignment vertical="center" wrapText="1"/>
      <protection/>
    </xf>
    <xf numFmtId="0" fontId="9" fillId="0" borderId="31" xfId="0" applyFont="1" applyBorder="1" applyAlignment="1" applyProtection="1">
      <alignment vertical="center" wrapText="1"/>
      <protection/>
    </xf>
    <xf numFmtId="0" fontId="9" fillId="0" borderId="57" xfId="0" applyFont="1" applyBorder="1" applyAlignment="1" applyProtection="1">
      <alignment vertical="center" wrapText="1"/>
      <protection/>
    </xf>
    <xf numFmtId="0" fontId="9" fillId="0" borderId="55" xfId="0" applyFont="1" applyBorder="1" applyAlignment="1" applyProtection="1">
      <alignment horizontal="left" vertical="center" wrapText="1" shrinkToFit="1"/>
      <protection/>
    </xf>
    <xf numFmtId="0" fontId="9" fillId="0" borderId="56" xfId="0" applyFont="1" applyBorder="1" applyAlignment="1" applyProtection="1">
      <alignment horizontal="left" vertical="center" wrapText="1" shrinkToFit="1"/>
      <protection/>
    </xf>
    <xf numFmtId="0" fontId="9" fillId="0" borderId="31" xfId="0" applyFont="1" applyBorder="1" applyAlignment="1" applyProtection="1">
      <alignment horizontal="left" vertical="center" wrapText="1" shrinkToFit="1"/>
      <protection/>
    </xf>
    <xf numFmtId="0" fontId="9" fillId="0" borderId="57" xfId="0" applyFont="1" applyBorder="1" applyAlignment="1" applyProtection="1">
      <alignment horizontal="left" vertical="center" wrapText="1" shrinkToFit="1"/>
      <protection/>
    </xf>
    <xf numFmtId="0" fontId="9" fillId="0" borderId="53" xfId="0" applyFont="1" applyBorder="1" applyAlignment="1" applyProtection="1">
      <alignment horizontal="left" vertical="center" wrapText="1" shrinkToFit="1"/>
      <protection/>
    </xf>
    <xf numFmtId="0" fontId="9" fillId="0" borderId="54" xfId="0" applyFont="1" applyBorder="1" applyAlignment="1" applyProtection="1">
      <alignment horizontal="left" vertical="center" wrapText="1" shrinkToFit="1"/>
      <protection/>
    </xf>
    <xf numFmtId="0" fontId="0" fillId="0" borderId="58" xfId="0" applyBorder="1" applyAlignment="1" applyProtection="1">
      <alignment horizontal="left" vertical="center"/>
      <protection/>
    </xf>
    <xf numFmtId="0" fontId="0" fillId="0" borderId="59" xfId="0" applyBorder="1" applyAlignment="1" applyProtection="1">
      <alignment horizontal="left" vertical="center"/>
      <protection/>
    </xf>
    <xf numFmtId="0" fontId="0" fillId="0" borderId="60" xfId="0" applyBorder="1" applyAlignment="1" applyProtection="1">
      <alignment horizontal="left" vertical="center"/>
      <protection/>
    </xf>
    <xf numFmtId="0" fontId="7" fillId="0" borderId="0" xfId="0" applyFont="1" applyBorder="1" applyAlignment="1" applyProtection="1">
      <alignment wrapText="1"/>
      <protection/>
    </xf>
    <xf numFmtId="0" fontId="4" fillId="0" borderId="61" xfId="0"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62" xfId="0" applyFont="1" applyBorder="1" applyAlignment="1" applyProtection="1">
      <alignment horizontal="left" vertical="center" wrapText="1"/>
      <protection/>
    </xf>
    <xf numFmtId="0" fontId="0" fillId="0" borderId="63"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64" xfId="0" applyFont="1" applyBorder="1" applyAlignment="1" applyProtection="1">
      <alignment horizontal="left" vertical="center" wrapText="1"/>
      <protection/>
    </xf>
    <xf numFmtId="0" fontId="0" fillId="0" borderId="65" xfId="0" applyFont="1" applyBorder="1" applyAlignment="1" applyProtection="1">
      <alignment horizontal="left" vertical="center" wrapText="1"/>
      <protection/>
    </xf>
    <xf numFmtId="0" fontId="0" fillId="0" borderId="38" xfId="0" applyFont="1" applyBorder="1" applyAlignment="1" applyProtection="1">
      <alignment horizontal="left" vertical="center" wrapText="1"/>
      <protection/>
    </xf>
    <xf numFmtId="0" fontId="0" fillId="0" borderId="66" xfId="0" applyFont="1" applyBorder="1" applyAlignment="1" applyProtection="1">
      <alignment horizontal="left" vertical="center" wrapText="1"/>
      <protection/>
    </xf>
    <xf numFmtId="0" fontId="21" fillId="0" borderId="0" xfId="0" applyFont="1" applyBorder="1" applyAlignment="1" applyProtection="1">
      <alignment wrapText="1"/>
      <protection/>
    </xf>
    <xf numFmtId="0" fontId="7" fillId="0" borderId="34" xfId="0" applyFont="1" applyBorder="1" applyAlignment="1" applyProtection="1">
      <alignment horizontal="left" vertical="center" wrapText="1"/>
      <protection/>
    </xf>
    <xf numFmtId="0" fontId="11" fillId="0" borderId="67" xfId="0" applyFont="1" applyBorder="1" applyAlignment="1" applyProtection="1">
      <alignment horizontal="center" vertical="center" wrapText="1" shrinkToFit="1"/>
      <protection/>
    </xf>
    <xf numFmtId="0" fontId="11" fillId="0" borderId="68" xfId="0" applyFont="1" applyBorder="1" applyAlignment="1" applyProtection="1">
      <alignment horizontal="center" vertical="center" wrapText="1" shrinkToFit="1"/>
      <protection/>
    </xf>
    <xf numFmtId="0" fontId="4" fillId="0" borderId="55" xfId="0" applyFont="1" applyBorder="1" applyAlignment="1" applyProtection="1">
      <alignment horizontal="left" vertical="center" wrapText="1" shrinkToFit="1"/>
      <protection/>
    </xf>
    <xf numFmtId="0" fontId="0" fillId="0" borderId="31" xfId="0" applyBorder="1" applyAlignment="1" applyProtection="1">
      <alignment wrapText="1" shrinkToFit="1"/>
      <protection/>
    </xf>
    <xf numFmtId="0" fontId="11" fillId="0" borderId="69" xfId="0" applyFont="1" applyBorder="1" applyAlignment="1" applyProtection="1">
      <alignment horizontal="center" vertical="center" wrapText="1"/>
      <protection/>
    </xf>
    <xf numFmtId="0" fontId="11" fillId="0" borderId="70" xfId="0" applyFont="1" applyBorder="1" applyAlignment="1" applyProtection="1">
      <alignment horizontal="center" vertical="center" wrapText="1"/>
      <protection/>
    </xf>
    <xf numFmtId="0" fontId="4" fillId="0" borderId="55" xfId="0" applyFont="1" applyBorder="1" applyAlignment="1" applyProtection="1">
      <alignment horizontal="left" vertical="center" wrapText="1"/>
      <protection/>
    </xf>
    <xf numFmtId="0" fontId="4" fillId="0" borderId="31" xfId="0" applyFont="1" applyBorder="1" applyAlignment="1" applyProtection="1">
      <alignment horizontal="left" vertical="center" wrapText="1"/>
      <protection/>
    </xf>
    <xf numFmtId="0" fontId="0" fillId="0" borderId="53" xfId="0" applyBorder="1" applyAlignment="1" applyProtection="1">
      <alignment wrapText="1"/>
      <protection/>
    </xf>
    <xf numFmtId="0" fontId="0" fillId="0" borderId="71" xfId="0" applyFill="1" applyBorder="1" applyAlignment="1" applyProtection="1">
      <alignment horizontal="left" vertical="center" wrapText="1"/>
      <protection/>
    </xf>
    <xf numFmtId="0" fontId="0" fillId="0" borderId="21" xfId="0" applyFill="1" applyBorder="1" applyAlignment="1" applyProtection="1">
      <alignment wrapText="1"/>
      <protection/>
    </xf>
    <xf numFmtId="0" fontId="0" fillId="0" borderId="72" xfId="0" applyFill="1" applyBorder="1" applyAlignment="1" applyProtection="1">
      <alignment wrapText="1"/>
      <protection/>
    </xf>
    <xf numFmtId="0" fontId="0" fillId="0" borderId="18" xfId="0" applyFill="1" applyBorder="1" applyAlignment="1" applyProtection="1">
      <alignment wrapText="1"/>
      <protection/>
    </xf>
    <xf numFmtId="0" fontId="0" fillId="0" borderId="0" xfId="0" applyFill="1" applyAlignment="1" applyProtection="1">
      <alignment wrapText="1"/>
      <protection/>
    </xf>
    <xf numFmtId="0" fontId="0" fillId="0" borderId="40" xfId="0" applyFill="1" applyBorder="1" applyAlignment="1" applyProtection="1">
      <alignment wrapText="1"/>
      <protection/>
    </xf>
    <xf numFmtId="0" fontId="4" fillId="0" borderId="34" xfId="0" applyFont="1" applyBorder="1" applyAlignment="1" applyProtection="1">
      <alignment horizontal="left" vertical="center" wrapText="1"/>
      <protection/>
    </xf>
    <xf numFmtId="0" fontId="4" fillId="0" borderId="35"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4" fillId="0" borderId="40" xfId="0" applyFont="1" applyBorder="1" applyAlignment="1" applyProtection="1">
      <alignment horizontal="left" vertical="center" wrapText="1"/>
      <protection/>
    </xf>
    <xf numFmtId="0" fontId="4" fillId="0" borderId="37" xfId="0" applyFont="1" applyBorder="1" applyAlignment="1" applyProtection="1">
      <alignment horizontal="left" vertical="center" wrapText="1"/>
      <protection/>
    </xf>
    <xf numFmtId="0" fontId="4" fillId="0" borderId="38" xfId="0" applyFont="1" applyBorder="1" applyAlignment="1" applyProtection="1">
      <alignment horizontal="left" vertical="center" wrapText="1"/>
      <protection/>
    </xf>
    <xf numFmtId="0" fontId="4" fillId="0" borderId="39" xfId="0" applyFont="1" applyBorder="1" applyAlignment="1" applyProtection="1">
      <alignment horizontal="left" vertical="center" wrapText="1"/>
      <protection/>
    </xf>
    <xf numFmtId="0" fontId="4" fillId="0" borderId="71" xfId="0" applyFont="1" applyFill="1" applyBorder="1" applyAlignment="1" applyProtection="1">
      <alignment horizontal="center" vertical="center" wrapText="1"/>
      <protection/>
    </xf>
    <xf numFmtId="0" fontId="0" fillId="0" borderId="22" xfId="0" applyFont="1" applyFill="1" applyBorder="1" applyAlignment="1" applyProtection="1">
      <alignment vertical="center" wrapText="1"/>
      <protection/>
    </xf>
    <xf numFmtId="0" fontId="0" fillId="0" borderId="18" xfId="0" applyFont="1" applyFill="1" applyBorder="1" applyAlignment="1" applyProtection="1">
      <alignment horizontal="center" vertical="center" wrapText="1"/>
      <protection/>
    </xf>
    <xf numFmtId="0" fontId="0" fillId="0" borderId="24" xfId="0" applyFont="1" applyFill="1" applyBorder="1" applyAlignment="1" applyProtection="1">
      <alignment vertical="center" wrapText="1"/>
      <protection/>
    </xf>
    <xf numFmtId="0" fontId="0" fillId="0" borderId="73" xfId="0" applyFont="1" applyFill="1" applyBorder="1" applyAlignment="1" applyProtection="1">
      <alignment horizontal="center" vertical="center" wrapText="1"/>
      <protection/>
    </xf>
    <xf numFmtId="0" fontId="0" fillId="0" borderId="28" xfId="0" applyFont="1" applyFill="1" applyBorder="1" applyAlignment="1" applyProtection="1">
      <alignment vertical="center" wrapText="1"/>
      <protection/>
    </xf>
    <xf numFmtId="0" fontId="14" fillId="0" borderId="21" xfId="0" applyFont="1" applyFill="1" applyBorder="1" applyAlignment="1" applyProtection="1">
      <alignment horizontal="center" wrapText="1"/>
      <protection/>
    </xf>
    <xf numFmtId="0" fontId="14" fillId="0" borderId="72" xfId="0" applyFont="1" applyFill="1" applyBorder="1" applyAlignment="1" applyProtection="1">
      <alignment horizontal="center" wrapText="1"/>
      <protection/>
    </xf>
    <xf numFmtId="0" fontId="9" fillId="0" borderId="70" xfId="0" applyFont="1" applyFill="1" applyBorder="1" applyAlignment="1" applyProtection="1">
      <alignment horizontal="center" vertical="center" wrapText="1" shrinkToFit="1"/>
      <protection/>
    </xf>
    <xf numFmtId="0" fontId="9" fillId="0" borderId="13" xfId="0" applyFont="1" applyFill="1" applyBorder="1" applyAlignment="1" applyProtection="1">
      <alignment horizontal="center" vertical="center" wrapText="1" shrinkToFit="1"/>
      <protection/>
    </xf>
    <xf numFmtId="0" fontId="9" fillId="0" borderId="68" xfId="0" applyFont="1" applyFill="1" applyBorder="1" applyAlignment="1" applyProtection="1">
      <alignment horizontal="center" vertical="center" wrapText="1" shrinkToFit="1"/>
      <protection/>
    </xf>
    <xf numFmtId="0" fontId="9" fillId="0" borderId="14" xfId="0" applyFont="1" applyFill="1" applyBorder="1" applyAlignment="1" applyProtection="1">
      <alignment horizontal="center" vertical="center" wrapText="1" shrinkToFit="1"/>
      <protection/>
    </xf>
    <xf numFmtId="0" fontId="4" fillId="0" borderId="74" xfId="0" applyFont="1" applyFill="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0" fillId="0" borderId="31" xfId="0" applyBorder="1" applyAlignment="1" applyProtection="1">
      <alignment wrapText="1"/>
      <protection/>
    </xf>
    <xf numFmtId="0" fontId="11" fillId="0" borderId="75"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76" xfId="0" applyFont="1" applyBorder="1" applyAlignment="1" applyProtection="1">
      <alignment horizontal="center" vertical="center" wrapText="1" shrinkToFit="1"/>
      <protection/>
    </xf>
    <xf numFmtId="0" fontId="11" fillId="0" borderId="12" xfId="0" applyFont="1" applyBorder="1" applyAlignment="1" applyProtection="1">
      <alignment horizontal="center" vertical="center" wrapText="1" shrinkToFit="1"/>
      <protection/>
    </xf>
    <xf numFmtId="0" fontId="0" fillId="0" borderId="77" xfId="0" applyFont="1" applyFill="1" applyBorder="1" applyAlignment="1" applyProtection="1">
      <alignment horizontal="left" vertical="center" wrapText="1"/>
      <protection/>
    </xf>
    <xf numFmtId="0" fontId="4" fillId="0" borderId="78" xfId="0" applyFont="1" applyBorder="1" applyAlignment="1" applyProtection="1">
      <alignment horizontal="left" vertical="center" wrapText="1"/>
      <protection/>
    </xf>
    <xf numFmtId="0" fontId="4" fillId="0" borderId="79" xfId="0" applyFont="1" applyBorder="1" applyAlignment="1" applyProtection="1">
      <alignment horizontal="left" vertical="center" wrapText="1"/>
      <protection/>
    </xf>
    <xf numFmtId="0" fontId="4" fillId="0" borderId="80" xfId="0" applyFont="1" applyBorder="1" applyAlignment="1" applyProtection="1">
      <alignment horizontal="left" vertical="center" wrapText="1"/>
      <protection/>
    </xf>
    <xf numFmtId="0" fontId="0" fillId="0" borderId="80" xfId="0" applyBorder="1" applyAlignment="1" applyProtection="1">
      <alignment horizontal="left" vertical="center" wrapText="1"/>
      <protection/>
    </xf>
    <xf numFmtId="0" fontId="0" fillId="0" borderId="31" xfId="0" applyBorder="1" applyAlignment="1" applyProtection="1">
      <alignment horizontal="left" vertical="center" wrapText="1" shrinkToFit="1"/>
      <protection/>
    </xf>
    <xf numFmtId="0" fontId="0" fillId="0" borderId="26" xfId="0" applyBorder="1" applyAlignment="1" applyProtection="1">
      <alignment horizontal="left" vertical="center" wrapText="1" shrinkToFit="1"/>
      <protection/>
    </xf>
    <xf numFmtId="0" fontId="0" fillId="0" borderId="31"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11" fillId="0" borderId="81" xfId="0" applyFont="1" applyBorder="1" applyAlignment="1" applyProtection="1">
      <alignment horizontal="center" vertical="center" wrapText="1"/>
      <protection/>
    </xf>
    <xf numFmtId="0" fontId="11" fillId="0" borderId="82" xfId="0" applyFont="1" applyBorder="1" applyAlignment="1" applyProtection="1">
      <alignment horizontal="center" vertical="center" wrapText="1" shrinkToFit="1"/>
      <protection/>
    </xf>
    <xf numFmtId="0" fontId="0" fillId="0" borderId="53" xfId="0" applyBorder="1" applyAlignment="1" applyProtection="1">
      <alignment horizontal="left" vertical="center" wrapText="1" shrinkToFit="1"/>
      <protection/>
    </xf>
    <xf numFmtId="0" fontId="4" fillId="0" borderId="53" xfId="0" applyFont="1" applyBorder="1" applyAlignment="1" applyProtection="1">
      <alignment horizontal="left" vertical="center" wrapText="1"/>
      <protection/>
    </xf>
    <xf numFmtId="0" fontId="0" fillId="0" borderId="79"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83" xfId="0" applyBorder="1" applyAlignment="1" applyProtection="1">
      <alignment horizontal="left" vertical="center" wrapText="1"/>
      <protection/>
    </xf>
    <xf numFmtId="0" fontId="9" fillId="0" borderId="15" xfId="0" applyFont="1" applyBorder="1" applyAlignment="1" applyProtection="1">
      <alignment horizontal="center"/>
      <protection/>
    </xf>
    <xf numFmtId="0" fontId="9" fillId="0" borderId="16" xfId="0" applyFont="1" applyBorder="1" applyAlignment="1" applyProtection="1">
      <alignment horizontal="center"/>
      <protection/>
    </xf>
    <xf numFmtId="0" fontId="4" fillId="0" borderId="84" xfId="0" applyFont="1" applyFill="1" applyBorder="1" applyAlignment="1" applyProtection="1">
      <alignment horizontal="center" vertical="center" wrapText="1"/>
      <protection/>
    </xf>
    <xf numFmtId="0" fontId="0" fillId="0" borderId="85" xfId="0" applyFont="1" applyFill="1" applyBorder="1" applyAlignment="1" applyProtection="1">
      <alignment vertical="center" wrapText="1"/>
      <protection/>
    </xf>
    <xf numFmtId="0" fontId="14" fillId="0" borderId="86" xfId="0" applyFont="1" applyFill="1" applyBorder="1" applyAlignment="1" applyProtection="1">
      <alignment horizontal="center" wrapText="1" shrinkToFit="1"/>
      <protection/>
    </xf>
    <xf numFmtId="0" fontId="14" fillId="0" borderId="87" xfId="0" applyFont="1" applyFill="1" applyBorder="1" applyAlignment="1" applyProtection="1">
      <alignment horizontal="center" wrapText="1" shrinkToFit="1"/>
      <protection/>
    </xf>
    <xf numFmtId="0" fontId="7" fillId="0" borderId="10" xfId="0" applyFont="1" applyBorder="1" applyAlignment="1" applyProtection="1">
      <alignment horizontal="left" vertical="center" wrapText="1"/>
      <protection/>
    </xf>
    <xf numFmtId="0" fontId="6" fillId="0" borderId="29"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7" fillId="0" borderId="20" xfId="0" applyFont="1"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9" fillId="0" borderId="10" xfId="0" applyFont="1" applyBorder="1" applyAlignment="1" applyProtection="1">
      <alignment horizontal="left" vertical="center"/>
      <protection/>
    </xf>
    <xf numFmtId="0" fontId="8" fillId="0" borderId="29" xfId="0" applyFont="1" applyBorder="1" applyAlignment="1" applyProtection="1">
      <alignment horizontal="left" vertical="center"/>
      <protection/>
    </xf>
    <xf numFmtId="0" fontId="0" fillId="0" borderId="29" xfId="0" applyBorder="1" applyAlignment="1" applyProtection="1">
      <alignment horizontal="left" vertical="center"/>
      <protection/>
    </xf>
    <xf numFmtId="0" fontId="6" fillId="0" borderId="0" xfId="0" applyFont="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Border="1" applyAlignment="1" applyProtection="1">
      <alignment vertical="center" wrapText="1"/>
      <protection/>
    </xf>
    <xf numFmtId="0" fontId="4" fillId="0" borderId="25"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7" fillId="33" borderId="37" xfId="0" applyFont="1" applyFill="1" applyBorder="1" applyAlignment="1" applyProtection="1">
      <alignment horizontal="left" vertical="center" wrapText="1"/>
      <protection/>
    </xf>
    <xf numFmtId="0" fontId="7" fillId="33" borderId="38" xfId="0" applyFont="1" applyFill="1" applyBorder="1" applyAlignment="1" applyProtection="1">
      <alignment horizontal="left" vertical="center" wrapText="1"/>
      <protection/>
    </xf>
    <xf numFmtId="0" fontId="7" fillId="33" borderId="39" xfId="0" applyFont="1" applyFill="1" applyBorder="1" applyAlignment="1" applyProtection="1">
      <alignment horizontal="left" vertical="center" wrapText="1"/>
      <protection/>
    </xf>
    <xf numFmtId="0" fontId="4" fillId="33" borderId="49" xfId="0" applyFont="1" applyFill="1" applyBorder="1" applyAlignment="1" applyProtection="1">
      <alignment horizontal="left" vertical="center" wrapText="1"/>
      <protection/>
    </xf>
    <xf numFmtId="0" fontId="4" fillId="33" borderId="50" xfId="0" applyFont="1" applyFill="1" applyBorder="1" applyAlignment="1" applyProtection="1">
      <alignment horizontal="left" vertical="center" wrapText="1"/>
      <protection/>
    </xf>
    <xf numFmtId="0" fontId="0" fillId="33" borderId="50" xfId="0" applyFont="1" applyFill="1" applyBorder="1" applyAlignment="1" applyProtection="1">
      <alignment horizontal="left" vertical="center" wrapText="1"/>
      <protection/>
    </xf>
    <xf numFmtId="0" fontId="7" fillId="0" borderId="61" xfId="0" applyFont="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63"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5" fillId="33" borderId="44" xfId="0" applyFont="1" applyFill="1" applyBorder="1" applyAlignment="1" applyProtection="1">
      <alignment horizontal="left" wrapText="1"/>
      <protection/>
    </xf>
    <xf numFmtId="0" fontId="0" fillId="33" borderId="45" xfId="0" applyFill="1" applyBorder="1" applyAlignment="1" applyProtection="1">
      <alignment horizontal="left" wrapText="1"/>
      <protection/>
    </xf>
    <xf numFmtId="0" fontId="0" fillId="33" borderId="46" xfId="0" applyFill="1" applyBorder="1" applyAlignment="1" applyProtection="1">
      <alignment horizontal="left" wrapText="1"/>
      <protection/>
    </xf>
    <xf numFmtId="0" fontId="0" fillId="33" borderId="18" xfId="0"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40" xfId="0" applyFill="1" applyBorder="1" applyAlignment="1" applyProtection="1">
      <alignment horizontal="left" wrapText="1"/>
      <protection/>
    </xf>
    <xf numFmtId="0" fontId="4" fillId="33" borderId="74" xfId="0" applyFont="1" applyFill="1" applyBorder="1" applyAlignment="1" applyProtection="1">
      <alignment horizontal="left" vertical="center" wrapText="1"/>
      <protection/>
    </xf>
    <xf numFmtId="0" fontId="0" fillId="33" borderId="77" xfId="0" applyFont="1" applyFill="1" applyBorder="1" applyAlignment="1" applyProtection="1">
      <alignment horizontal="left" vertical="center" wrapText="1"/>
      <protection/>
    </xf>
    <xf numFmtId="0" fontId="4" fillId="33" borderId="84" xfId="0" applyFont="1" applyFill="1" applyBorder="1" applyAlignment="1" applyProtection="1">
      <alignment horizontal="center" vertical="center" wrapText="1"/>
      <protection/>
    </xf>
    <xf numFmtId="0" fontId="0" fillId="33" borderId="85"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wrapText="1"/>
      <protection/>
    </xf>
    <xf numFmtId="0" fontId="0" fillId="33" borderId="24" xfId="0" applyFont="1" applyFill="1" applyBorder="1" applyAlignment="1" applyProtection="1">
      <alignment vertical="center" wrapText="1"/>
      <protection/>
    </xf>
    <xf numFmtId="0" fontId="0" fillId="33" borderId="73" xfId="0" applyFont="1" applyFill="1" applyBorder="1" applyAlignment="1" applyProtection="1">
      <alignment horizontal="center" vertical="center" wrapText="1"/>
      <protection/>
    </xf>
    <xf numFmtId="0" fontId="0" fillId="33" borderId="28" xfId="0" applyFont="1" applyFill="1" applyBorder="1" applyAlignment="1" applyProtection="1">
      <alignment vertical="center" wrapText="1"/>
      <protection/>
    </xf>
    <xf numFmtId="0" fontId="9" fillId="33" borderId="70" xfId="0" applyFont="1" applyFill="1" applyBorder="1" applyAlignment="1" applyProtection="1">
      <alignment horizontal="center" vertical="center" wrapText="1" shrinkToFit="1"/>
      <protection/>
    </xf>
    <xf numFmtId="0" fontId="9" fillId="33" borderId="13" xfId="0" applyFont="1" applyFill="1" applyBorder="1" applyAlignment="1" applyProtection="1">
      <alignment horizontal="center" vertical="center" wrapText="1" shrinkToFit="1"/>
      <protection/>
    </xf>
    <xf numFmtId="0" fontId="14" fillId="33" borderId="86" xfId="0" applyFont="1" applyFill="1" applyBorder="1" applyAlignment="1" applyProtection="1">
      <alignment horizontal="center" wrapText="1" shrinkToFit="1"/>
      <protection/>
    </xf>
    <xf numFmtId="0" fontId="14" fillId="33" borderId="87" xfId="0" applyFont="1" applyFill="1" applyBorder="1" applyAlignment="1" applyProtection="1">
      <alignment horizontal="center" wrapText="1" shrinkToFit="1"/>
      <protection/>
    </xf>
    <xf numFmtId="0" fontId="9" fillId="33" borderId="68" xfId="0" applyFont="1" applyFill="1" applyBorder="1" applyAlignment="1" applyProtection="1">
      <alignment horizontal="center" vertical="center" wrapText="1" shrinkToFit="1"/>
      <protection/>
    </xf>
    <xf numFmtId="0" fontId="9" fillId="33" borderId="14" xfId="0" applyFont="1" applyFill="1" applyBorder="1" applyAlignment="1" applyProtection="1">
      <alignment horizontal="center" vertical="center" wrapText="1" shrinkToFit="1"/>
      <protection/>
    </xf>
    <xf numFmtId="0" fontId="4" fillId="33" borderId="25"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wrapText="1"/>
      <protection/>
    </xf>
    <xf numFmtId="0" fontId="0" fillId="33" borderId="26" xfId="0" applyFont="1" applyFill="1" applyBorder="1" applyAlignment="1" applyProtection="1">
      <alignment horizontal="center" vertical="center" wrapText="1"/>
      <protection/>
    </xf>
    <xf numFmtId="0" fontId="4" fillId="33" borderId="71" xfId="0" applyFont="1" applyFill="1" applyBorder="1" applyAlignment="1" applyProtection="1">
      <alignment horizontal="center" vertical="center" wrapText="1"/>
      <protection/>
    </xf>
    <xf numFmtId="0" fontId="0" fillId="33" borderId="22" xfId="0" applyFont="1" applyFill="1" applyBorder="1" applyAlignment="1" applyProtection="1">
      <alignment vertical="center" wrapText="1"/>
      <protection/>
    </xf>
    <xf numFmtId="0" fontId="0" fillId="33" borderId="71" xfId="0" applyFill="1" applyBorder="1" applyAlignment="1" applyProtection="1">
      <alignment horizontal="left" vertical="center" wrapText="1"/>
      <protection/>
    </xf>
    <xf numFmtId="0" fontId="0" fillId="33" borderId="21" xfId="0" applyFill="1" applyBorder="1" applyAlignment="1" applyProtection="1">
      <alignment wrapText="1"/>
      <protection/>
    </xf>
    <xf numFmtId="0" fontId="0" fillId="33" borderId="72" xfId="0" applyFill="1" applyBorder="1" applyAlignment="1" applyProtection="1">
      <alignment wrapText="1"/>
      <protection/>
    </xf>
    <xf numFmtId="0" fontId="0" fillId="33" borderId="18" xfId="0" applyFill="1" applyBorder="1" applyAlignment="1" applyProtection="1">
      <alignment wrapText="1"/>
      <protection/>
    </xf>
    <xf numFmtId="0" fontId="0" fillId="33" borderId="0" xfId="0" applyFill="1" applyAlignment="1" applyProtection="1">
      <alignment wrapText="1"/>
      <protection/>
    </xf>
    <xf numFmtId="0" fontId="0" fillId="33" borderId="40" xfId="0" applyFill="1" applyBorder="1" applyAlignment="1" applyProtection="1">
      <alignment wrapText="1"/>
      <protection/>
    </xf>
    <xf numFmtId="0" fontId="14" fillId="33" borderId="21" xfId="0" applyFont="1" applyFill="1" applyBorder="1" applyAlignment="1" applyProtection="1">
      <alignment horizontal="center" wrapText="1"/>
      <protection/>
    </xf>
    <xf numFmtId="0" fontId="14" fillId="33" borderId="72"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Font="1" applyBorder="1" applyAlignment="1" applyProtection="1">
      <alignment vertical="center" wrapText="1"/>
      <protection/>
    </xf>
    <xf numFmtId="0" fontId="7" fillId="0" borderId="0" xfId="0" applyFont="1" applyBorder="1" applyAlignment="1" applyProtection="1">
      <alignment horizontal="left" vertical="center" wrapText="1"/>
      <protection/>
    </xf>
    <xf numFmtId="0" fontId="27" fillId="0" borderId="10" xfId="0" applyFont="1" applyBorder="1" applyAlignment="1" applyProtection="1">
      <alignment horizontal="left" vertical="center"/>
      <protection/>
    </xf>
    <xf numFmtId="0" fontId="27" fillId="0" borderId="29" xfId="0" applyFont="1" applyBorder="1" applyAlignment="1" applyProtection="1">
      <alignment horizontal="left" vertical="center"/>
      <protection/>
    </xf>
    <xf numFmtId="0" fontId="6" fillId="0" borderId="33" xfId="0" applyFont="1" applyFill="1" applyBorder="1" applyAlignment="1" applyProtection="1">
      <alignment horizontal="left" vertical="center" wrapText="1"/>
      <protection/>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0" fillId="0" borderId="18" xfId="0" applyFill="1" applyBorder="1" applyAlignment="1">
      <alignment horizontal="left" vertical="center" wrapText="1"/>
    </xf>
    <xf numFmtId="0" fontId="0" fillId="0" borderId="0" xfId="0" applyFill="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0" borderId="42" xfId="0" applyFill="1" applyBorder="1" applyAlignment="1">
      <alignment horizontal="left" vertical="center" wrapText="1"/>
    </xf>
    <xf numFmtId="0" fontId="0" fillId="0" borderId="43"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2025"/>
          <c:w val="0.54475"/>
          <c:h val="0.68625"/>
        </c:manualLayout>
      </c:layout>
      <c:radarChart>
        <c:radarStyle val="marker"/>
        <c:varyColors val="0"/>
        <c:ser>
          <c:idx val="0"/>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'手法１'!$G$224:$G$230</c:f>
              <c:strCache>
                <c:ptCount val="7"/>
                <c:pt idx="0">
                  <c:v>1.実施体制</c:v>
                </c:pt>
                <c:pt idx="1">
                  <c:v>2.手法の妥当性等</c:v>
                </c:pt>
                <c:pt idx="2">
                  <c:v>3.事業計画及び目的の達成度</c:v>
                </c:pt>
                <c:pt idx="3">
                  <c:v>4.団体組織上の効果</c:v>
                </c:pt>
                <c:pt idx="4">
                  <c:v>5.地域への波及効果</c:v>
                </c:pt>
                <c:pt idx="5">
                  <c:v>6.費用対効果</c:v>
                </c:pt>
                <c:pt idx="6">
                  <c:v>7.今後の事業展開</c:v>
                </c:pt>
              </c:strCache>
            </c:strRef>
          </c:cat>
          <c:val>
            <c:numRef>
              <c:f>'手法１ (説明会例示用)'!$H$225:$H$231</c:f>
              <c:numCache/>
            </c:numRef>
          </c:val>
        </c:ser>
        <c:axId val="63984614"/>
        <c:axId val="38990615"/>
      </c:radarChart>
      <c:catAx>
        <c:axId val="63984614"/>
        <c:scaling>
          <c:orientation val="minMax"/>
        </c:scaling>
        <c:axPos val="b"/>
        <c:majorGridlines>
          <c:spPr>
            <a:ln w="3175">
              <a:solidFill>
                <a:srgbClr val="000000"/>
              </a:solidFill>
            </a:ln>
          </c:spPr>
        </c:majorGridlines>
        <c:delete val="0"/>
        <c:numFmt formatCode="@" sourceLinked="0"/>
        <c:majorTickMark val="out"/>
        <c:minorTickMark val="none"/>
        <c:tickLblPos val="nextTo"/>
        <c:spPr>
          <a:ln w="3175">
            <a:solidFill>
              <a:srgbClr val="808080"/>
            </a:solidFill>
          </a:ln>
        </c:spPr>
        <c:crossAx val="38990615"/>
        <c:crosses val="autoZero"/>
        <c:auto val="0"/>
        <c:lblOffset val="100"/>
        <c:tickLblSkip val="1"/>
        <c:noMultiLvlLbl val="0"/>
      </c:catAx>
      <c:valAx>
        <c:axId val="38990615"/>
        <c:scaling>
          <c:orientation val="minMax"/>
          <c:max val="3"/>
          <c:min val="0"/>
        </c:scaling>
        <c:axPos val="l"/>
        <c:majorGridlines>
          <c:spPr>
            <a:ln w="3175">
              <a:solidFill>
                <a:srgbClr val="000000"/>
              </a:solidFill>
              <a:prstDash val="sysDot"/>
            </a:ln>
          </c:spPr>
        </c:majorGridlines>
        <c:delete val="0"/>
        <c:numFmt formatCode="General" sourceLinked="0"/>
        <c:majorTickMark val="cross"/>
        <c:minorTickMark val="none"/>
        <c:tickLblPos val="nextTo"/>
        <c:spPr>
          <a:ln w="3175">
            <a:solidFill>
              <a:srgbClr val="000000"/>
            </a:solidFill>
          </a:ln>
        </c:spPr>
        <c:crossAx val="63984614"/>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2025"/>
          <c:w val="0.54475"/>
          <c:h val="0.68625"/>
        </c:manualLayout>
      </c:layout>
      <c:radarChart>
        <c:radarStyle val="marker"/>
        <c:varyColors val="0"/>
        <c:ser>
          <c:idx val="0"/>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'手法１'!$G$224:$G$230</c:f>
              <c:strCache/>
            </c:strRef>
          </c:cat>
          <c:val>
            <c:numRef>
              <c:f>'手法１'!$H$224:$H$230</c:f>
              <c:numCache/>
            </c:numRef>
          </c:val>
        </c:ser>
        <c:axId val="15371216"/>
        <c:axId val="4123217"/>
      </c:radarChart>
      <c:catAx>
        <c:axId val="153712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123217"/>
        <c:crosses val="autoZero"/>
        <c:auto val="0"/>
        <c:lblOffset val="100"/>
        <c:tickLblSkip val="1"/>
        <c:noMultiLvlLbl val="0"/>
      </c:catAx>
      <c:valAx>
        <c:axId val="4123217"/>
        <c:scaling>
          <c:orientation val="minMax"/>
          <c:max val="3"/>
          <c:min val="0"/>
        </c:scaling>
        <c:axPos val="l"/>
        <c:majorGridlines>
          <c:spPr>
            <a:ln w="3175">
              <a:solidFill>
                <a:srgbClr val="000000"/>
              </a:solidFill>
              <a:prstDash val="sysDot"/>
            </a:ln>
          </c:spPr>
        </c:majorGridlines>
        <c:delete val="0"/>
        <c:numFmt formatCode="General" sourceLinked="0"/>
        <c:majorTickMark val="cross"/>
        <c:minorTickMark val="none"/>
        <c:tickLblPos val="nextTo"/>
        <c:spPr>
          <a:ln w="3175">
            <a:solidFill>
              <a:srgbClr val="000000"/>
            </a:solidFill>
          </a:ln>
        </c:spPr>
        <c:crossAx val="15371216"/>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2025"/>
          <c:w val="0.54475"/>
          <c:h val="0.68625"/>
        </c:manualLayout>
      </c:layout>
      <c:radarChart>
        <c:radarStyle val="marker"/>
        <c:varyColors val="0"/>
        <c:ser>
          <c:idx val="0"/>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'手法２'!$G$224:$G$230</c:f>
              <c:strCache/>
            </c:strRef>
          </c:cat>
          <c:val>
            <c:numRef>
              <c:f>'手法２'!$H$224:$H$230</c:f>
              <c:numCache/>
            </c:numRef>
          </c:val>
        </c:ser>
        <c:axId val="37108954"/>
        <c:axId val="65545131"/>
      </c:radarChart>
      <c:catAx>
        <c:axId val="371089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5545131"/>
        <c:crosses val="autoZero"/>
        <c:auto val="0"/>
        <c:lblOffset val="100"/>
        <c:tickLblSkip val="1"/>
        <c:noMultiLvlLbl val="0"/>
      </c:catAx>
      <c:valAx>
        <c:axId val="65545131"/>
        <c:scaling>
          <c:orientation val="minMax"/>
          <c:max val="3"/>
          <c:min val="0"/>
        </c:scaling>
        <c:axPos val="l"/>
        <c:majorGridlines>
          <c:spPr>
            <a:ln w="3175">
              <a:solidFill>
                <a:srgbClr val="000000"/>
              </a:solidFill>
              <a:prstDash val="sysDot"/>
            </a:ln>
          </c:spPr>
        </c:majorGridlines>
        <c:delete val="0"/>
        <c:numFmt formatCode="General" sourceLinked="0"/>
        <c:majorTickMark val="cross"/>
        <c:minorTickMark val="none"/>
        <c:tickLblPos val="nextTo"/>
        <c:spPr>
          <a:ln w="3175">
            <a:solidFill>
              <a:srgbClr val="000000"/>
            </a:solidFill>
          </a:ln>
        </c:spPr>
        <c:crossAx val="37108954"/>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2025"/>
          <c:w val="0.54475"/>
          <c:h val="0.68625"/>
        </c:manualLayout>
      </c:layout>
      <c:radarChart>
        <c:radarStyle val="marker"/>
        <c:varyColors val="0"/>
        <c:ser>
          <c:idx val="0"/>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'手法３'!$G$224:$G$230</c:f>
              <c:strCache/>
            </c:strRef>
          </c:cat>
          <c:val>
            <c:numRef>
              <c:f>'手法３'!$H$224:$H$230</c:f>
              <c:numCache/>
            </c:numRef>
          </c:val>
        </c:ser>
        <c:axId val="53035268"/>
        <c:axId val="7555365"/>
      </c:radarChart>
      <c:catAx>
        <c:axId val="530352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7555365"/>
        <c:crosses val="autoZero"/>
        <c:auto val="0"/>
        <c:lblOffset val="100"/>
        <c:tickLblSkip val="1"/>
        <c:noMultiLvlLbl val="0"/>
      </c:catAx>
      <c:valAx>
        <c:axId val="7555365"/>
        <c:scaling>
          <c:orientation val="minMax"/>
          <c:max val="3"/>
          <c:min val="0"/>
        </c:scaling>
        <c:axPos val="l"/>
        <c:majorGridlines>
          <c:spPr>
            <a:ln w="3175">
              <a:solidFill>
                <a:srgbClr val="000000"/>
              </a:solidFill>
              <a:prstDash val="sysDot"/>
            </a:ln>
          </c:spPr>
        </c:majorGridlines>
        <c:delete val="0"/>
        <c:numFmt formatCode="General" sourceLinked="0"/>
        <c:majorTickMark val="cross"/>
        <c:minorTickMark val="none"/>
        <c:tickLblPos val="nextTo"/>
        <c:spPr>
          <a:ln w="3175">
            <a:solidFill>
              <a:srgbClr val="000000"/>
            </a:solidFill>
          </a:ln>
        </c:spPr>
        <c:crossAx val="53035268"/>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2025"/>
          <c:w val="0.54475"/>
          <c:h val="0.68625"/>
        </c:manualLayout>
      </c:layout>
      <c:radarChart>
        <c:radarStyle val="marker"/>
        <c:varyColors val="0"/>
        <c:ser>
          <c:idx val="0"/>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'手法４'!$G$224:$G$230</c:f>
              <c:strCache/>
            </c:strRef>
          </c:cat>
          <c:val>
            <c:numRef>
              <c:f>'手法４'!$H$224:$H$230</c:f>
              <c:numCache/>
            </c:numRef>
          </c:val>
        </c:ser>
        <c:axId val="889422"/>
        <c:axId val="8004799"/>
      </c:radarChart>
      <c:catAx>
        <c:axId val="8894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8004799"/>
        <c:crosses val="autoZero"/>
        <c:auto val="0"/>
        <c:lblOffset val="100"/>
        <c:tickLblSkip val="1"/>
        <c:noMultiLvlLbl val="0"/>
      </c:catAx>
      <c:valAx>
        <c:axId val="8004799"/>
        <c:scaling>
          <c:orientation val="minMax"/>
          <c:max val="3"/>
          <c:min val="0"/>
        </c:scaling>
        <c:axPos val="l"/>
        <c:majorGridlines>
          <c:spPr>
            <a:ln w="3175">
              <a:solidFill>
                <a:srgbClr val="000000"/>
              </a:solidFill>
              <a:prstDash val="sysDot"/>
            </a:ln>
          </c:spPr>
        </c:majorGridlines>
        <c:delete val="0"/>
        <c:numFmt formatCode="General" sourceLinked="0"/>
        <c:majorTickMark val="cross"/>
        <c:minorTickMark val="none"/>
        <c:tickLblPos val="nextTo"/>
        <c:spPr>
          <a:ln w="3175">
            <a:solidFill>
              <a:srgbClr val="000000"/>
            </a:solidFill>
          </a:ln>
        </c:spPr>
        <c:crossAx val="889422"/>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2025"/>
          <c:w val="0.54475"/>
          <c:h val="0.68625"/>
        </c:manualLayout>
      </c:layout>
      <c:radarChart>
        <c:radarStyle val="marker"/>
        <c:varyColors val="0"/>
        <c:ser>
          <c:idx val="0"/>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'手法５'!$G$224:$G$230</c:f>
              <c:strCache/>
            </c:strRef>
          </c:cat>
          <c:val>
            <c:numRef>
              <c:f>'手法５'!$H$224:$H$230</c:f>
              <c:numCache/>
            </c:numRef>
          </c:val>
        </c:ser>
        <c:axId val="4934328"/>
        <c:axId val="44408953"/>
      </c:radarChart>
      <c:catAx>
        <c:axId val="49343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4408953"/>
        <c:crosses val="autoZero"/>
        <c:auto val="0"/>
        <c:lblOffset val="100"/>
        <c:tickLblSkip val="1"/>
        <c:noMultiLvlLbl val="0"/>
      </c:catAx>
      <c:valAx>
        <c:axId val="44408953"/>
        <c:scaling>
          <c:orientation val="minMax"/>
          <c:max val="3"/>
          <c:min val="0"/>
        </c:scaling>
        <c:axPos val="l"/>
        <c:majorGridlines>
          <c:spPr>
            <a:ln w="3175">
              <a:solidFill>
                <a:srgbClr val="000000"/>
              </a:solidFill>
              <a:prstDash val="sysDot"/>
            </a:ln>
          </c:spPr>
        </c:majorGridlines>
        <c:delete val="0"/>
        <c:numFmt formatCode="General" sourceLinked="0"/>
        <c:majorTickMark val="cross"/>
        <c:minorTickMark val="none"/>
        <c:tickLblPos val="nextTo"/>
        <c:spPr>
          <a:ln w="3175">
            <a:solidFill>
              <a:srgbClr val="000000"/>
            </a:solidFill>
          </a:ln>
        </c:spPr>
        <c:crossAx val="4934328"/>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2025"/>
          <c:w val="0.54475"/>
          <c:h val="0.68625"/>
        </c:manualLayout>
      </c:layout>
      <c:radarChart>
        <c:radarStyle val="marker"/>
        <c:varyColors val="0"/>
        <c:ser>
          <c:idx val="0"/>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'手法６'!$G$224:$G$230</c:f>
              <c:strCache/>
            </c:strRef>
          </c:cat>
          <c:val>
            <c:numRef>
              <c:f>'手法６'!$H$224:$H$230</c:f>
              <c:numCache/>
            </c:numRef>
          </c:val>
        </c:ser>
        <c:axId val="64136258"/>
        <c:axId val="40355411"/>
      </c:radarChart>
      <c:catAx>
        <c:axId val="6413625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0355411"/>
        <c:crosses val="autoZero"/>
        <c:auto val="0"/>
        <c:lblOffset val="100"/>
        <c:tickLblSkip val="1"/>
        <c:noMultiLvlLbl val="0"/>
      </c:catAx>
      <c:valAx>
        <c:axId val="40355411"/>
        <c:scaling>
          <c:orientation val="minMax"/>
          <c:max val="3"/>
          <c:min val="0"/>
        </c:scaling>
        <c:axPos val="l"/>
        <c:majorGridlines>
          <c:spPr>
            <a:ln w="3175">
              <a:solidFill>
                <a:srgbClr val="000000"/>
              </a:solidFill>
              <a:prstDash val="sysDot"/>
            </a:ln>
          </c:spPr>
        </c:majorGridlines>
        <c:delete val="0"/>
        <c:numFmt formatCode="General" sourceLinked="0"/>
        <c:majorTickMark val="cross"/>
        <c:minorTickMark val="none"/>
        <c:tickLblPos val="nextTo"/>
        <c:spPr>
          <a:ln w="3175">
            <a:solidFill>
              <a:srgbClr val="000000"/>
            </a:solidFill>
          </a:ln>
        </c:spPr>
        <c:crossAx val="64136258"/>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2025"/>
          <c:w val="0.54475"/>
          <c:h val="0.68625"/>
        </c:manualLayout>
      </c:layout>
      <c:radarChart>
        <c:radarStyle val="marker"/>
        <c:varyColors val="0"/>
        <c:ser>
          <c:idx val="0"/>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'手法６'!$G$224:$G$230</c:f>
              <c:strCache>
                <c:ptCount val="7"/>
                <c:pt idx="0">
                  <c:v>1.実施体制</c:v>
                </c:pt>
                <c:pt idx="1">
                  <c:v>2.手法の妥当性等</c:v>
                </c:pt>
                <c:pt idx="2">
                  <c:v>3.事業計画及び目的の達成度</c:v>
                </c:pt>
                <c:pt idx="3">
                  <c:v>4.団体組織上の効果</c:v>
                </c:pt>
                <c:pt idx="4">
                  <c:v>5.地域への波及効果</c:v>
                </c:pt>
                <c:pt idx="5">
                  <c:v>6.費用対効果</c:v>
                </c:pt>
                <c:pt idx="6">
                  <c:v>7.今後の事業展開</c:v>
                </c:pt>
              </c:strCache>
            </c:strRef>
          </c:cat>
          <c:val>
            <c:numRef>
              <c:f>'手法７'!$H$224:$H$230</c:f>
              <c:numCache/>
            </c:numRef>
          </c:val>
        </c:ser>
        <c:axId val="27654380"/>
        <c:axId val="47562829"/>
      </c:radarChart>
      <c:catAx>
        <c:axId val="2765438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7562829"/>
        <c:crosses val="autoZero"/>
        <c:auto val="0"/>
        <c:lblOffset val="100"/>
        <c:tickLblSkip val="1"/>
        <c:noMultiLvlLbl val="0"/>
      </c:catAx>
      <c:valAx>
        <c:axId val="47562829"/>
        <c:scaling>
          <c:orientation val="minMax"/>
          <c:max val="3"/>
          <c:min val="0"/>
        </c:scaling>
        <c:axPos val="l"/>
        <c:majorGridlines>
          <c:spPr>
            <a:ln w="3175">
              <a:solidFill>
                <a:srgbClr val="000000"/>
              </a:solidFill>
              <a:prstDash val="sysDot"/>
            </a:ln>
          </c:spPr>
        </c:majorGridlines>
        <c:delete val="0"/>
        <c:numFmt formatCode="General" sourceLinked="0"/>
        <c:majorTickMark val="cross"/>
        <c:minorTickMark val="none"/>
        <c:tickLblPos val="nextTo"/>
        <c:spPr>
          <a:ln w="3175">
            <a:solidFill>
              <a:srgbClr val="000000"/>
            </a:solidFill>
          </a:ln>
        </c:spPr>
        <c:crossAx val="27654380"/>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60</xdr:row>
      <xdr:rowOff>114300</xdr:rowOff>
    </xdr:from>
    <xdr:to>
      <xdr:col>4</xdr:col>
      <xdr:colOff>171450</xdr:colOff>
      <xdr:row>60</xdr:row>
      <xdr:rowOff>114300</xdr:rowOff>
    </xdr:to>
    <xdr:sp>
      <xdr:nvSpPr>
        <xdr:cNvPr id="1" name="Line 51"/>
        <xdr:cNvSpPr>
          <a:spLocks/>
        </xdr:cNvSpPr>
      </xdr:nvSpPr>
      <xdr:spPr>
        <a:xfrm>
          <a:off x="6219825" y="16049625"/>
          <a:ext cx="409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60</xdr:row>
      <xdr:rowOff>104775</xdr:rowOff>
    </xdr:from>
    <xdr:to>
      <xdr:col>4</xdr:col>
      <xdr:colOff>171450</xdr:colOff>
      <xdr:row>139</xdr:row>
      <xdr:rowOff>228600</xdr:rowOff>
    </xdr:to>
    <xdr:sp>
      <xdr:nvSpPr>
        <xdr:cNvPr id="2" name="Line 52"/>
        <xdr:cNvSpPr>
          <a:spLocks/>
        </xdr:cNvSpPr>
      </xdr:nvSpPr>
      <xdr:spPr>
        <a:xfrm>
          <a:off x="6629400" y="16040100"/>
          <a:ext cx="0" cy="17068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2209800</xdr:colOff>
      <xdr:row>139</xdr:row>
      <xdr:rowOff>238125</xdr:rowOff>
    </xdr:from>
    <xdr:to>
      <xdr:col>4</xdr:col>
      <xdr:colOff>180975</xdr:colOff>
      <xdr:row>139</xdr:row>
      <xdr:rowOff>238125</xdr:rowOff>
    </xdr:to>
    <xdr:sp>
      <xdr:nvSpPr>
        <xdr:cNvPr id="3" name="Line 53"/>
        <xdr:cNvSpPr>
          <a:spLocks/>
        </xdr:cNvSpPr>
      </xdr:nvSpPr>
      <xdr:spPr>
        <a:xfrm flipH="1">
          <a:off x="3343275" y="33118425"/>
          <a:ext cx="32956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216</xdr:row>
      <xdr:rowOff>47625</xdr:rowOff>
    </xdr:from>
    <xdr:to>
      <xdr:col>4</xdr:col>
      <xdr:colOff>238125</xdr:colOff>
      <xdr:row>245</xdr:row>
      <xdr:rowOff>104775</xdr:rowOff>
    </xdr:to>
    <xdr:graphicFrame>
      <xdr:nvGraphicFramePr>
        <xdr:cNvPr id="4" name="Chart 127"/>
        <xdr:cNvGraphicFramePr/>
      </xdr:nvGraphicFramePr>
      <xdr:xfrm>
        <a:off x="38100" y="48158400"/>
        <a:ext cx="6657975" cy="5305425"/>
      </xdr:xfrm>
      <a:graphic>
        <a:graphicData uri="http://schemas.openxmlformats.org/drawingml/2006/chart">
          <c:chart xmlns:c="http://schemas.openxmlformats.org/drawingml/2006/chart" r:id="rId1"/>
        </a:graphicData>
      </a:graphic>
    </xdr:graphicFrame>
    <xdr:clientData/>
  </xdr:twoCellAnchor>
  <xdr:oneCellAnchor>
    <xdr:from>
      <xdr:col>0</xdr:col>
      <xdr:colOff>142875</xdr:colOff>
      <xdr:row>199</xdr:row>
      <xdr:rowOff>28575</xdr:rowOff>
    </xdr:from>
    <xdr:ext cx="1476375" cy="514350"/>
    <xdr:sp>
      <xdr:nvSpPr>
        <xdr:cNvPr id="5" name="Text Box 128"/>
        <xdr:cNvSpPr txBox="1">
          <a:spLocks noChangeArrowheads="1"/>
        </xdr:cNvSpPr>
      </xdr:nvSpPr>
      <xdr:spPr>
        <a:xfrm>
          <a:off x="142875" y="44872275"/>
          <a:ext cx="147637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自己評価結果の確認</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59</xdr:row>
      <xdr:rowOff>114300</xdr:rowOff>
    </xdr:from>
    <xdr:to>
      <xdr:col>4</xdr:col>
      <xdr:colOff>171450</xdr:colOff>
      <xdr:row>59</xdr:row>
      <xdr:rowOff>114300</xdr:rowOff>
    </xdr:to>
    <xdr:sp>
      <xdr:nvSpPr>
        <xdr:cNvPr id="1" name="Line 51"/>
        <xdr:cNvSpPr>
          <a:spLocks/>
        </xdr:cNvSpPr>
      </xdr:nvSpPr>
      <xdr:spPr>
        <a:xfrm>
          <a:off x="6219825" y="15621000"/>
          <a:ext cx="409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59</xdr:row>
      <xdr:rowOff>104775</xdr:rowOff>
    </xdr:from>
    <xdr:to>
      <xdr:col>4</xdr:col>
      <xdr:colOff>171450</xdr:colOff>
      <xdr:row>138</xdr:row>
      <xdr:rowOff>228600</xdr:rowOff>
    </xdr:to>
    <xdr:sp>
      <xdr:nvSpPr>
        <xdr:cNvPr id="2" name="Line 52"/>
        <xdr:cNvSpPr>
          <a:spLocks/>
        </xdr:cNvSpPr>
      </xdr:nvSpPr>
      <xdr:spPr>
        <a:xfrm>
          <a:off x="6629400" y="15611475"/>
          <a:ext cx="0" cy="17068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2209800</xdr:colOff>
      <xdr:row>138</xdr:row>
      <xdr:rowOff>238125</xdr:rowOff>
    </xdr:from>
    <xdr:to>
      <xdr:col>4</xdr:col>
      <xdr:colOff>180975</xdr:colOff>
      <xdr:row>138</xdr:row>
      <xdr:rowOff>238125</xdr:rowOff>
    </xdr:to>
    <xdr:sp>
      <xdr:nvSpPr>
        <xdr:cNvPr id="3" name="Line 53"/>
        <xdr:cNvSpPr>
          <a:spLocks/>
        </xdr:cNvSpPr>
      </xdr:nvSpPr>
      <xdr:spPr>
        <a:xfrm flipH="1">
          <a:off x="3343275" y="32689800"/>
          <a:ext cx="32956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215</xdr:row>
      <xdr:rowOff>47625</xdr:rowOff>
    </xdr:from>
    <xdr:to>
      <xdr:col>4</xdr:col>
      <xdr:colOff>238125</xdr:colOff>
      <xdr:row>244</xdr:row>
      <xdr:rowOff>104775</xdr:rowOff>
    </xdr:to>
    <xdr:graphicFrame>
      <xdr:nvGraphicFramePr>
        <xdr:cNvPr id="4" name="Chart 127"/>
        <xdr:cNvGraphicFramePr/>
      </xdr:nvGraphicFramePr>
      <xdr:xfrm>
        <a:off x="38100" y="47910750"/>
        <a:ext cx="6657975" cy="5305425"/>
      </xdr:xfrm>
      <a:graphic>
        <a:graphicData uri="http://schemas.openxmlformats.org/drawingml/2006/chart">
          <c:chart xmlns:c="http://schemas.openxmlformats.org/drawingml/2006/chart" r:id="rId1"/>
        </a:graphicData>
      </a:graphic>
    </xdr:graphicFrame>
    <xdr:clientData/>
  </xdr:twoCellAnchor>
  <xdr:oneCellAnchor>
    <xdr:from>
      <xdr:col>0</xdr:col>
      <xdr:colOff>142875</xdr:colOff>
      <xdr:row>198</xdr:row>
      <xdr:rowOff>28575</xdr:rowOff>
    </xdr:from>
    <xdr:ext cx="1476375" cy="514350"/>
    <xdr:sp>
      <xdr:nvSpPr>
        <xdr:cNvPr id="5" name="Text Box 128"/>
        <xdr:cNvSpPr txBox="1">
          <a:spLocks noChangeArrowheads="1"/>
        </xdr:cNvSpPr>
      </xdr:nvSpPr>
      <xdr:spPr>
        <a:xfrm>
          <a:off x="142875" y="44624625"/>
          <a:ext cx="147637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自己評価結果の確認</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59</xdr:row>
      <xdr:rowOff>114300</xdr:rowOff>
    </xdr:from>
    <xdr:to>
      <xdr:col>4</xdr:col>
      <xdr:colOff>171450</xdr:colOff>
      <xdr:row>59</xdr:row>
      <xdr:rowOff>114300</xdr:rowOff>
    </xdr:to>
    <xdr:sp>
      <xdr:nvSpPr>
        <xdr:cNvPr id="1" name="Line 1025"/>
        <xdr:cNvSpPr>
          <a:spLocks/>
        </xdr:cNvSpPr>
      </xdr:nvSpPr>
      <xdr:spPr>
        <a:xfrm>
          <a:off x="6219825" y="15621000"/>
          <a:ext cx="409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59</xdr:row>
      <xdr:rowOff>104775</xdr:rowOff>
    </xdr:from>
    <xdr:to>
      <xdr:col>4</xdr:col>
      <xdr:colOff>171450</xdr:colOff>
      <xdr:row>138</xdr:row>
      <xdr:rowOff>228600</xdr:rowOff>
    </xdr:to>
    <xdr:sp>
      <xdr:nvSpPr>
        <xdr:cNvPr id="2" name="Line 1026"/>
        <xdr:cNvSpPr>
          <a:spLocks/>
        </xdr:cNvSpPr>
      </xdr:nvSpPr>
      <xdr:spPr>
        <a:xfrm>
          <a:off x="6629400" y="15611475"/>
          <a:ext cx="0" cy="17068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2209800</xdr:colOff>
      <xdr:row>138</xdr:row>
      <xdr:rowOff>238125</xdr:rowOff>
    </xdr:from>
    <xdr:to>
      <xdr:col>4</xdr:col>
      <xdr:colOff>180975</xdr:colOff>
      <xdr:row>138</xdr:row>
      <xdr:rowOff>238125</xdr:rowOff>
    </xdr:to>
    <xdr:sp>
      <xdr:nvSpPr>
        <xdr:cNvPr id="3" name="Line 1027"/>
        <xdr:cNvSpPr>
          <a:spLocks/>
        </xdr:cNvSpPr>
      </xdr:nvSpPr>
      <xdr:spPr>
        <a:xfrm flipH="1">
          <a:off x="3343275" y="32689800"/>
          <a:ext cx="32956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215</xdr:row>
      <xdr:rowOff>47625</xdr:rowOff>
    </xdr:from>
    <xdr:to>
      <xdr:col>4</xdr:col>
      <xdr:colOff>238125</xdr:colOff>
      <xdr:row>244</xdr:row>
      <xdr:rowOff>104775</xdr:rowOff>
    </xdr:to>
    <xdr:graphicFrame>
      <xdr:nvGraphicFramePr>
        <xdr:cNvPr id="4" name="Chart 1028"/>
        <xdr:cNvGraphicFramePr/>
      </xdr:nvGraphicFramePr>
      <xdr:xfrm>
        <a:off x="38100" y="47920275"/>
        <a:ext cx="6657975" cy="5305425"/>
      </xdr:xfrm>
      <a:graphic>
        <a:graphicData uri="http://schemas.openxmlformats.org/drawingml/2006/chart">
          <c:chart xmlns:c="http://schemas.openxmlformats.org/drawingml/2006/chart" r:id="rId1"/>
        </a:graphicData>
      </a:graphic>
    </xdr:graphicFrame>
    <xdr:clientData/>
  </xdr:twoCellAnchor>
  <xdr:oneCellAnchor>
    <xdr:from>
      <xdr:col>0</xdr:col>
      <xdr:colOff>142875</xdr:colOff>
      <xdr:row>198</xdr:row>
      <xdr:rowOff>28575</xdr:rowOff>
    </xdr:from>
    <xdr:ext cx="1476375" cy="514350"/>
    <xdr:sp>
      <xdr:nvSpPr>
        <xdr:cNvPr id="5" name="Text Box 1029"/>
        <xdr:cNvSpPr txBox="1">
          <a:spLocks noChangeArrowheads="1"/>
        </xdr:cNvSpPr>
      </xdr:nvSpPr>
      <xdr:spPr>
        <a:xfrm>
          <a:off x="142875" y="44634150"/>
          <a:ext cx="147637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自己評価結果の確認</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59</xdr:row>
      <xdr:rowOff>114300</xdr:rowOff>
    </xdr:from>
    <xdr:to>
      <xdr:col>4</xdr:col>
      <xdr:colOff>171450</xdr:colOff>
      <xdr:row>59</xdr:row>
      <xdr:rowOff>114300</xdr:rowOff>
    </xdr:to>
    <xdr:sp>
      <xdr:nvSpPr>
        <xdr:cNvPr id="1" name="Line 1"/>
        <xdr:cNvSpPr>
          <a:spLocks/>
        </xdr:cNvSpPr>
      </xdr:nvSpPr>
      <xdr:spPr>
        <a:xfrm>
          <a:off x="6219825" y="15621000"/>
          <a:ext cx="409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59</xdr:row>
      <xdr:rowOff>104775</xdr:rowOff>
    </xdr:from>
    <xdr:to>
      <xdr:col>4</xdr:col>
      <xdr:colOff>171450</xdr:colOff>
      <xdr:row>138</xdr:row>
      <xdr:rowOff>228600</xdr:rowOff>
    </xdr:to>
    <xdr:sp>
      <xdr:nvSpPr>
        <xdr:cNvPr id="2" name="Line 2"/>
        <xdr:cNvSpPr>
          <a:spLocks/>
        </xdr:cNvSpPr>
      </xdr:nvSpPr>
      <xdr:spPr>
        <a:xfrm>
          <a:off x="6629400" y="15611475"/>
          <a:ext cx="0" cy="17068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2209800</xdr:colOff>
      <xdr:row>138</xdr:row>
      <xdr:rowOff>238125</xdr:rowOff>
    </xdr:from>
    <xdr:to>
      <xdr:col>4</xdr:col>
      <xdr:colOff>180975</xdr:colOff>
      <xdr:row>138</xdr:row>
      <xdr:rowOff>238125</xdr:rowOff>
    </xdr:to>
    <xdr:sp>
      <xdr:nvSpPr>
        <xdr:cNvPr id="3" name="Line 3"/>
        <xdr:cNvSpPr>
          <a:spLocks/>
        </xdr:cNvSpPr>
      </xdr:nvSpPr>
      <xdr:spPr>
        <a:xfrm flipH="1">
          <a:off x="3343275" y="32689800"/>
          <a:ext cx="32956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215</xdr:row>
      <xdr:rowOff>47625</xdr:rowOff>
    </xdr:from>
    <xdr:to>
      <xdr:col>4</xdr:col>
      <xdr:colOff>238125</xdr:colOff>
      <xdr:row>244</xdr:row>
      <xdr:rowOff>104775</xdr:rowOff>
    </xdr:to>
    <xdr:graphicFrame>
      <xdr:nvGraphicFramePr>
        <xdr:cNvPr id="4" name="Chart 4"/>
        <xdr:cNvGraphicFramePr/>
      </xdr:nvGraphicFramePr>
      <xdr:xfrm>
        <a:off x="38100" y="47910750"/>
        <a:ext cx="6657975" cy="5305425"/>
      </xdr:xfrm>
      <a:graphic>
        <a:graphicData uri="http://schemas.openxmlformats.org/drawingml/2006/chart">
          <c:chart xmlns:c="http://schemas.openxmlformats.org/drawingml/2006/chart" r:id="rId1"/>
        </a:graphicData>
      </a:graphic>
    </xdr:graphicFrame>
    <xdr:clientData/>
  </xdr:twoCellAnchor>
  <xdr:oneCellAnchor>
    <xdr:from>
      <xdr:col>0</xdr:col>
      <xdr:colOff>142875</xdr:colOff>
      <xdr:row>198</xdr:row>
      <xdr:rowOff>28575</xdr:rowOff>
    </xdr:from>
    <xdr:ext cx="1476375" cy="514350"/>
    <xdr:sp>
      <xdr:nvSpPr>
        <xdr:cNvPr id="5" name="Text Box 5"/>
        <xdr:cNvSpPr txBox="1">
          <a:spLocks noChangeArrowheads="1"/>
        </xdr:cNvSpPr>
      </xdr:nvSpPr>
      <xdr:spPr>
        <a:xfrm>
          <a:off x="142875" y="44624625"/>
          <a:ext cx="147637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自己評価結果の確認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59</xdr:row>
      <xdr:rowOff>114300</xdr:rowOff>
    </xdr:from>
    <xdr:to>
      <xdr:col>4</xdr:col>
      <xdr:colOff>171450</xdr:colOff>
      <xdr:row>59</xdr:row>
      <xdr:rowOff>114300</xdr:rowOff>
    </xdr:to>
    <xdr:sp>
      <xdr:nvSpPr>
        <xdr:cNvPr id="1" name="Line 1"/>
        <xdr:cNvSpPr>
          <a:spLocks/>
        </xdr:cNvSpPr>
      </xdr:nvSpPr>
      <xdr:spPr>
        <a:xfrm>
          <a:off x="6219825" y="15621000"/>
          <a:ext cx="409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59</xdr:row>
      <xdr:rowOff>104775</xdr:rowOff>
    </xdr:from>
    <xdr:to>
      <xdr:col>4</xdr:col>
      <xdr:colOff>171450</xdr:colOff>
      <xdr:row>138</xdr:row>
      <xdr:rowOff>228600</xdr:rowOff>
    </xdr:to>
    <xdr:sp>
      <xdr:nvSpPr>
        <xdr:cNvPr id="2" name="Line 2"/>
        <xdr:cNvSpPr>
          <a:spLocks/>
        </xdr:cNvSpPr>
      </xdr:nvSpPr>
      <xdr:spPr>
        <a:xfrm>
          <a:off x="6629400" y="15611475"/>
          <a:ext cx="0" cy="17068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2209800</xdr:colOff>
      <xdr:row>138</xdr:row>
      <xdr:rowOff>238125</xdr:rowOff>
    </xdr:from>
    <xdr:to>
      <xdr:col>4</xdr:col>
      <xdr:colOff>180975</xdr:colOff>
      <xdr:row>138</xdr:row>
      <xdr:rowOff>238125</xdr:rowOff>
    </xdr:to>
    <xdr:sp>
      <xdr:nvSpPr>
        <xdr:cNvPr id="3" name="Line 3"/>
        <xdr:cNvSpPr>
          <a:spLocks/>
        </xdr:cNvSpPr>
      </xdr:nvSpPr>
      <xdr:spPr>
        <a:xfrm flipH="1">
          <a:off x="3343275" y="32689800"/>
          <a:ext cx="32956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215</xdr:row>
      <xdr:rowOff>47625</xdr:rowOff>
    </xdr:from>
    <xdr:to>
      <xdr:col>4</xdr:col>
      <xdr:colOff>238125</xdr:colOff>
      <xdr:row>244</xdr:row>
      <xdr:rowOff>104775</xdr:rowOff>
    </xdr:to>
    <xdr:graphicFrame>
      <xdr:nvGraphicFramePr>
        <xdr:cNvPr id="4" name="Chart 4"/>
        <xdr:cNvGraphicFramePr/>
      </xdr:nvGraphicFramePr>
      <xdr:xfrm>
        <a:off x="38100" y="47910750"/>
        <a:ext cx="6657975" cy="5305425"/>
      </xdr:xfrm>
      <a:graphic>
        <a:graphicData uri="http://schemas.openxmlformats.org/drawingml/2006/chart">
          <c:chart xmlns:c="http://schemas.openxmlformats.org/drawingml/2006/chart" r:id="rId1"/>
        </a:graphicData>
      </a:graphic>
    </xdr:graphicFrame>
    <xdr:clientData/>
  </xdr:twoCellAnchor>
  <xdr:oneCellAnchor>
    <xdr:from>
      <xdr:col>0</xdr:col>
      <xdr:colOff>142875</xdr:colOff>
      <xdr:row>198</xdr:row>
      <xdr:rowOff>28575</xdr:rowOff>
    </xdr:from>
    <xdr:ext cx="1476375" cy="514350"/>
    <xdr:sp>
      <xdr:nvSpPr>
        <xdr:cNvPr id="5" name="Text Box 5"/>
        <xdr:cNvSpPr txBox="1">
          <a:spLocks noChangeArrowheads="1"/>
        </xdr:cNvSpPr>
      </xdr:nvSpPr>
      <xdr:spPr>
        <a:xfrm>
          <a:off x="142875" y="44624625"/>
          <a:ext cx="147637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自己評価結果の確認</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59</xdr:row>
      <xdr:rowOff>114300</xdr:rowOff>
    </xdr:from>
    <xdr:to>
      <xdr:col>4</xdr:col>
      <xdr:colOff>171450</xdr:colOff>
      <xdr:row>59</xdr:row>
      <xdr:rowOff>114300</xdr:rowOff>
    </xdr:to>
    <xdr:sp>
      <xdr:nvSpPr>
        <xdr:cNvPr id="1" name="Line 1"/>
        <xdr:cNvSpPr>
          <a:spLocks/>
        </xdr:cNvSpPr>
      </xdr:nvSpPr>
      <xdr:spPr>
        <a:xfrm>
          <a:off x="6219825" y="15621000"/>
          <a:ext cx="409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59</xdr:row>
      <xdr:rowOff>104775</xdr:rowOff>
    </xdr:from>
    <xdr:to>
      <xdr:col>4</xdr:col>
      <xdr:colOff>171450</xdr:colOff>
      <xdr:row>138</xdr:row>
      <xdr:rowOff>228600</xdr:rowOff>
    </xdr:to>
    <xdr:sp>
      <xdr:nvSpPr>
        <xdr:cNvPr id="2" name="Line 2"/>
        <xdr:cNvSpPr>
          <a:spLocks/>
        </xdr:cNvSpPr>
      </xdr:nvSpPr>
      <xdr:spPr>
        <a:xfrm>
          <a:off x="6629400" y="15611475"/>
          <a:ext cx="0" cy="17183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2209800</xdr:colOff>
      <xdr:row>138</xdr:row>
      <xdr:rowOff>238125</xdr:rowOff>
    </xdr:from>
    <xdr:to>
      <xdr:col>4</xdr:col>
      <xdr:colOff>180975</xdr:colOff>
      <xdr:row>138</xdr:row>
      <xdr:rowOff>238125</xdr:rowOff>
    </xdr:to>
    <xdr:sp>
      <xdr:nvSpPr>
        <xdr:cNvPr id="3" name="Line 3"/>
        <xdr:cNvSpPr>
          <a:spLocks/>
        </xdr:cNvSpPr>
      </xdr:nvSpPr>
      <xdr:spPr>
        <a:xfrm flipH="1">
          <a:off x="3343275" y="32804100"/>
          <a:ext cx="32956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215</xdr:row>
      <xdr:rowOff>47625</xdr:rowOff>
    </xdr:from>
    <xdr:to>
      <xdr:col>4</xdr:col>
      <xdr:colOff>238125</xdr:colOff>
      <xdr:row>244</xdr:row>
      <xdr:rowOff>104775</xdr:rowOff>
    </xdr:to>
    <xdr:graphicFrame>
      <xdr:nvGraphicFramePr>
        <xdr:cNvPr id="4" name="Chart 4"/>
        <xdr:cNvGraphicFramePr/>
      </xdr:nvGraphicFramePr>
      <xdr:xfrm>
        <a:off x="38100" y="48025050"/>
        <a:ext cx="6657975" cy="5305425"/>
      </xdr:xfrm>
      <a:graphic>
        <a:graphicData uri="http://schemas.openxmlformats.org/drawingml/2006/chart">
          <c:chart xmlns:c="http://schemas.openxmlformats.org/drawingml/2006/chart" r:id="rId1"/>
        </a:graphicData>
      </a:graphic>
    </xdr:graphicFrame>
    <xdr:clientData/>
  </xdr:twoCellAnchor>
  <xdr:oneCellAnchor>
    <xdr:from>
      <xdr:col>0</xdr:col>
      <xdr:colOff>142875</xdr:colOff>
      <xdr:row>198</xdr:row>
      <xdr:rowOff>28575</xdr:rowOff>
    </xdr:from>
    <xdr:ext cx="1476375" cy="514350"/>
    <xdr:sp>
      <xdr:nvSpPr>
        <xdr:cNvPr id="5" name="Text Box 5"/>
        <xdr:cNvSpPr txBox="1">
          <a:spLocks noChangeArrowheads="1"/>
        </xdr:cNvSpPr>
      </xdr:nvSpPr>
      <xdr:spPr>
        <a:xfrm>
          <a:off x="142875" y="44738925"/>
          <a:ext cx="147637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自己評価結果の確認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59</xdr:row>
      <xdr:rowOff>114300</xdr:rowOff>
    </xdr:from>
    <xdr:to>
      <xdr:col>4</xdr:col>
      <xdr:colOff>171450</xdr:colOff>
      <xdr:row>59</xdr:row>
      <xdr:rowOff>114300</xdr:rowOff>
    </xdr:to>
    <xdr:sp>
      <xdr:nvSpPr>
        <xdr:cNvPr id="1" name="Line 1"/>
        <xdr:cNvSpPr>
          <a:spLocks/>
        </xdr:cNvSpPr>
      </xdr:nvSpPr>
      <xdr:spPr>
        <a:xfrm>
          <a:off x="6219825" y="15621000"/>
          <a:ext cx="409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59</xdr:row>
      <xdr:rowOff>104775</xdr:rowOff>
    </xdr:from>
    <xdr:to>
      <xdr:col>4</xdr:col>
      <xdr:colOff>171450</xdr:colOff>
      <xdr:row>138</xdr:row>
      <xdr:rowOff>228600</xdr:rowOff>
    </xdr:to>
    <xdr:sp>
      <xdr:nvSpPr>
        <xdr:cNvPr id="2" name="Line 2"/>
        <xdr:cNvSpPr>
          <a:spLocks/>
        </xdr:cNvSpPr>
      </xdr:nvSpPr>
      <xdr:spPr>
        <a:xfrm>
          <a:off x="6629400" y="15611475"/>
          <a:ext cx="0" cy="17068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2209800</xdr:colOff>
      <xdr:row>138</xdr:row>
      <xdr:rowOff>238125</xdr:rowOff>
    </xdr:from>
    <xdr:to>
      <xdr:col>4</xdr:col>
      <xdr:colOff>180975</xdr:colOff>
      <xdr:row>138</xdr:row>
      <xdr:rowOff>238125</xdr:rowOff>
    </xdr:to>
    <xdr:sp>
      <xdr:nvSpPr>
        <xdr:cNvPr id="3" name="Line 3"/>
        <xdr:cNvSpPr>
          <a:spLocks/>
        </xdr:cNvSpPr>
      </xdr:nvSpPr>
      <xdr:spPr>
        <a:xfrm flipH="1">
          <a:off x="3343275" y="32689800"/>
          <a:ext cx="32956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215</xdr:row>
      <xdr:rowOff>47625</xdr:rowOff>
    </xdr:from>
    <xdr:to>
      <xdr:col>4</xdr:col>
      <xdr:colOff>238125</xdr:colOff>
      <xdr:row>244</xdr:row>
      <xdr:rowOff>104775</xdr:rowOff>
    </xdr:to>
    <xdr:graphicFrame>
      <xdr:nvGraphicFramePr>
        <xdr:cNvPr id="4" name="Chart 4"/>
        <xdr:cNvGraphicFramePr/>
      </xdr:nvGraphicFramePr>
      <xdr:xfrm>
        <a:off x="38100" y="47910750"/>
        <a:ext cx="6657975" cy="5305425"/>
      </xdr:xfrm>
      <a:graphic>
        <a:graphicData uri="http://schemas.openxmlformats.org/drawingml/2006/chart">
          <c:chart xmlns:c="http://schemas.openxmlformats.org/drawingml/2006/chart" r:id="rId1"/>
        </a:graphicData>
      </a:graphic>
    </xdr:graphicFrame>
    <xdr:clientData/>
  </xdr:twoCellAnchor>
  <xdr:oneCellAnchor>
    <xdr:from>
      <xdr:col>0</xdr:col>
      <xdr:colOff>142875</xdr:colOff>
      <xdr:row>198</xdr:row>
      <xdr:rowOff>28575</xdr:rowOff>
    </xdr:from>
    <xdr:ext cx="1476375" cy="514350"/>
    <xdr:sp>
      <xdr:nvSpPr>
        <xdr:cNvPr id="5" name="Text Box 5"/>
        <xdr:cNvSpPr txBox="1">
          <a:spLocks noChangeArrowheads="1"/>
        </xdr:cNvSpPr>
      </xdr:nvSpPr>
      <xdr:spPr>
        <a:xfrm>
          <a:off x="142875" y="44624625"/>
          <a:ext cx="147637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自己評価結果の確認</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59</xdr:row>
      <xdr:rowOff>114300</xdr:rowOff>
    </xdr:from>
    <xdr:to>
      <xdr:col>4</xdr:col>
      <xdr:colOff>171450</xdr:colOff>
      <xdr:row>59</xdr:row>
      <xdr:rowOff>114300</xdr:rowOff>
    </xdr:to>
    <xdr:sp>
      <xdr:nvSpPr>
        <xdr:cNvPr id="1" name="Line 1"/>
        <xdr:cNvSpPr>
          <a:spLocks/>
        </xdr:cNvSpPr>
      </xdr:nvSpPr>
      <xdr:spPr>
        <a:xfrm>
          <a:off x="6219825" y="15621000"/>
          <a:ext cx="409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59</xdr:row>
      <xdr:rowOff>104775</xdr:rowOff>
    </xdr:from>
    <xdr:to>
      <xdr:col>4</xdr:col>
      <xdr:colOff>171450</xdr:colOff>
      <xdr:row>138</xdr:row>
      <xdr:rowOff>228600</xdr:rowOff>
    </xdr:to>
    <xdr:sp>
      <xdr:nvSpPr>
        <xdr:cNvPr id="2" name="Line 2"/>
        <xdr:cNvSpPr>
          <a:spLocks/>
        </xdr:cNvSpPr>
      </xdr:nvSpPr>
      <xdr:spPr>
        <a:xfrm>
          <a:off x="6629400" y="15611475"/>
          <a:ext cx="0" cy="17068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2209800</xdr:colOff>
      <xdr:row>138</xdr:row>
      <xdr:rowOff>238125</xdr:rowOff>
    </xdr:from>
    <xdr:to>
      <xdr:col>4</xdr:col>
      <xdr:colOff>180975</xdr:colOff>
      <xdr:row>138</xdr:row>
      <xdr:rowOff>238125</xdr:rowOff>
    </xdr:to>
    <xdr:sp>
      <xdr:nvSpPr>
        <xdr:cNvPr id="3" name="Line 3"/>
        <xdr:cNvSpPr>
          <a:spLocks/>
        </xdr:cNvSpPr>
      </xdr:nvSpPr>
      <xdr:spPr>
        <a:xfrm flipH="1">
          <a:off x="3343275" y="32689800"/>
          <a:ext cx="32956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215</xdr:row>
      <xdr:rowOff>47625</xdr:rowOff>
    </xdr:from>
    <xdr:to>
      <xdr:col>4</xdr:col>
      <xdr:colOff>238125</xdr:colOff>
      <xdr:row>244</xdr:row>
      <xdr:rowOff>104775</xdr:rowOff>
    </xdr:to>
    <xdr:graphicFrame>
      <xdr:nvGraphicFramePr>
        <xdr:cNvPr id="4" name="Chart 4"/>
        <xdr:cNvGraphicFramePr/>
      </xdr:nvGraphicFramePr>
      <xdr:xfrm>
        <a:off x="38100" y="47910750"/>
        <a:ext cx="6657975" cy="5305425"/>
      </xdr:xfrm>
      <a:graphic>
        <a:graphicData uri="http://schemas.openxmlformats.org/drawingml/2006/chart">
          <c:chart xmlns:c="http://schemas.openxmlformats.org/drawingml/2006/chart" r:id="rId1"/>
        </a:graphicData>
      </a:graphic>
    </xdr:graphicFrame>
    <xdr:clientData/>
  </xdr:twoCellAnchor>
  <xdr:oneCellAnchor>
    <xdr:from>
      <xdr:col>0</xdr:col>
      <xdr:colOff>142875</xdr:colOff>
      <xdr:row>198</xdr:row>
      <xdr:rowOff>28575</xdr:rowOff>
    </xdr:from>
    <xdr:ext cx="1476375" cy="514350"/>
    <xdr:sp>
      <xdr:nvSpPr>
        <xdr:cNvPr id="5" name="Text Box 5"/>
        <xdr:cNvSpPr txBox="1">
          <a:spLocks noChangeArrowheads="1"/>
        </xdr:cNvSpPr>
      </xdr:nvSpPr>
      <xdr:spPr>
        <a:xfrm>
          <a:off x="142875" y="44624625"/>
          <a:ext cx="147637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自己評価結果の確認</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H15"/>
  <sheetViews>
    <sheetView view="pageBreakPreview" zoomScaleSheetLayoutView="100" zoomScalePageLayoutView="0" workbookViewId="0" topLeftCell="A1">
      <selection activeCell="A2" sqref="A2:C2"/>
    </sheetView>
  </sheetViews>
  <sheetFormatPr defaultColWidth="9.00390625" defaultRowHeight="13.5"/>
  <cols>
    <col min="2" max="2" width="26.00390625" style="0" customWidth="1"/>
    <col min="3" max="3" width="51.625" style="0" customWidth="1"/>
  </cols>
  <sheetData>
    <row r="2" spans="1:8" s="1" customFormat="1" ht="33" customHeight="1">
      <c r="A2" s="98" t="s">
        <v>229</v>
      </c>
      <c r="B2" s="99"/>
      <c r="C2" s="99"/>
      <c r="F2" s="55"/>
      <c r="G2" s="38" t="s">
        <v>94</v>
      </c>
      <c r="H2" s="38"/>
    </row>
    <row r="3" spans="1:3" ht="27.75" customHeight="1">
      <c r="A3" s="97" t="s">
        <v>185</v>
      </c>
      <c r="B3" s="97"/>
      <c r="C3" s="97"/>
    </row>
    <row r="4" spans="1:3" ht="25.5" customHeight="1">
      <c r="A4" s="76"/>
      <c r="B4" s="76"/>
      <c r="C4" s="76"/>
    </row>
    <row r="5" spans="1:3" s="77" customFormat="1" ht="14.25">
      <c r="A5" s="93" t="s">
        <v>160</v>
      </c>
      <c r="B5" s="94"/>
      <c r="C5" s="95"/>
    </row>
    <row r="7" spans="1:3" s="77" customFormat="1" ht="27" customHeight="1">
      <c r="A7" s="91" t="s">
        <v>151</v>
      </c>
      <c r="B7" s="92" t="s">
        <v>152</v>
      </c>
      <c r="C7" s="92" t="s">
        <v>153</v>
      </c>
    </row>
    <row r="8" spans="1:3" s="77" customFormat="1" ht="84" customHeight="1">
      <c r="A8" s="78" t="s">
        <v>154</v>
      </c>
      <c r="B8" s="79" t="s">
        <v>186</v>
      </c>
      <c r="C8" s="79" t="s">
        <v>175</v>
      </c>
    </row>
    <row r="9" spans="1:3" s="77" customFormat="1" ht="84" customHeight="1">
      <c r="A9" s="91" t="s">
        <v>155</v>
      </c>
      <c r="B9" s="96" t="s">
        <v>176</v>
      </c>
      <c r="C9" s="96" t="s">
        <v>190</v>
      </c>
    </row>
    <row r="10" spans="1:3" s="77" customFormat="1" ht="84" customHeight="1">
      <c r="A10" s="91" t="s">
        <v>156</v>
      </c>
      <c r="B10" s="96" t="s">
        <v>177</v>
      </c>
      <c r="C10" s="96" t="s">
        <v>178</v>
      </c>
    </row>
    <row r="11" spans="1:3" s="77" customFormat="1" ht="84" customHeight="1">
      <c r="A11" s="78" t="s">
        <v>157</v>
      </c>
      <c r="B11" s="79" t="s">
        <v>179</v>
      </c>
      <c r="C11" s="79" t="s">
        <v>180</v>
      </c>
    </row>
    <row r="12" spans="1:3" s="77" customFormat="1" ht="84" customHeight="1">
      <c r="A12" s="78" t="s">
        <v>158</v>
      </c>
      <c r="B12" s="79" t="s">
        <v>181</v>
      </c>
      <c r="C12" s="79" t="s">
        <v>182</v>
      </c>
    </row>
    <row r="13" spans="1:3" s="77" customFormat="1" ht="84" customHeight="1">
      <c r="A13" s="78" t="s">
        <v>159</v>
      </c>
      <c r="B13" s="79" t="s">
        <v>183</v>
      </c>
      <c r="C13" s="79" t="s">
        <v>184</v>
      </c>
    </row>
    <row r="14" spans="1:3" s="77" customFormat="1" ht="84" customHeight="1">
      <c r="A14" s="78" t="s">
        <v>211</v>
      </c>
      <c r="B14" s="79" t="s">
        <v>208</v>
      </c>
      <c r="C14" s="79" t="s">
        <v>210</v>
      </c>
    </row>
    <row r="15" spans="1:3" ht="14.25">
      <c r="A15" s="77"/>
      <c r="B15" s="77"/>
      <c r="C15" s="77"/>
    </row>
  </sheetData>
  <sheetProtection/>
  <mergeCells count="2">
    <mergeCell ref="A3:C3"/>
    <mergeCell ref="A2:C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3:N246"/>
  <sheetViews>
    <sheetView showGridLines="0" view="pageBreakPreview" zoomScaleSheetLayoutView="100" workbookViewId="0" topLeftCell="A2">
      <selection activeCell="A5" sqref="A5:C5"/>
    </sheetView>
  </sheetViews>
  <sheetFormatPr defaultColWidth="9.00390625" defaultRowHeight="13.5"/>
  <cols>
    <col min="1" max="1" width="14.875" style="1" customWidth="1"/>
    <col min="2" max="2" width="48.625" style="1" customWidth="1"/>
    <col min="3" max="4" width="10.625" style="1" customWidth="1"/>
    <col min="5" max="5" width="3.625" style="1" customWidth="1"/>
    <col min="6" max="6" width="7.75390625" style="55" customWidth="1"/>
    <col min="7" max="8" width="10.625" style="38" customWidth="1"/>
    <col min="9" max="16384" width="9.00390625" style="1" customWidth="1"/>
  </cols>
  <sheetData>
    <row r="1" ht="8.25" customHeight="1" hidden="1"/>
    <row r="2" ht="17.25" customHeight="1"/>
    <row r="3" ht="18.75" customHeight="1">
      <c r="A3" s="1" t="s">
        <v>206</v>
      </c>
    </row>
    <row r="4" spans="1:3" ht="14.25">
      <c r="A4" s="104" t="s">
        <v>191</v>
      </c>
      <c r="B4" s="104"/>
      <c r="C4" s="104"/>
    </row>
    <row r="5" spans="1:7" ht="71.25" customHeight="1">
      <c r="A5" s="98" t="s">
        <v>227</v>
      </c>
      <c r="B5" s="99"/>
      <c r="C5" s="99"/>
      <c r="G5" s="38" t="s">
        <v>94</v>
      </c>
    </row>
    <row r="6" spans="1:4" ht="39.75" customHeight="1">
      <c r="A6" s="245" t="s">
        <v>5</v>
      </c>
      <c r="B6" s="230" t="s">
        <v>212</v>
      </c>
      <c r="C6" s="231"/>
      <c r="D6" s="2"/>
    </row>
    <row r="7" spans="1:4" ht="30" customHeight="1">
      <c r="A7" s="246"/>
      <c r="B7" s="232" t="s">
        <v>217</v>
      </c>
      <c r="C7" s="231"/>
      <c r="D7" s="2"/>
    </row>
    <row r="8" spans="1:4" ht="30" customHeight="1">
      <c r="A8" s="246"/>
      <c r="B8" s="3" t="s">
        <v>213</v>
      </c>
      <c r="C8" s="46"/>
      <c r="D8" s="2"/>
    </row>
    <row r="9" spans="1:4" ht="30" customHeight="1">
      <c r="A9" s="246"/>
      <c r="B9" s="232" t="s">
        <v>218</v>
      </c>
      <c r="C9" s="231"/>
      <c r="D9" s="2"/>
    </row>
    <row r="10" spans="1:4" ht="30" customHeight="1">
      <c r="A10" s="246"/>
      <c r="B10" s="232" t="s">
        <v>219</v>
      </c>
      <c r="C10" s="231"/>
      <c r="D10" s="2"/>
    </row>
    <row r="11" spans="1:4" ht="30" customHeight="1">
      <c r="A11" s="246"/>
      <c r="B11" s="232" t="s">
        <v>214</v>
      </c>
      <c r="C11" s="241"/>
      <c r="D11" s="2"/>
    </row>
    <row r="12" spans="1:4" ht="30" customHeight="1">
      <c r="A12" s="246"/>
      <c r="B12" s="230" t="s">
        <v>215</v>
      </c>
      <c r="C12" s="231"/>
      <c r="D12" s="2"/>
    </row>
    <row r="13" spans="1:4" ht="30" customHeight="1">
      <c r="A13" s="247"/>
      <c r="B13" s="230" t="s">
        <v>228</v>
      </c>
      <c r="C13" s="241"/>
      <c r="D13" s="2"/>
    </row>
    <row r="14" spans="1:4" ht="30" customHeight="1">
      <c r="A14" s="85" t="s">
        <v>3</v>
      </c>
      <c r="B14" s="230" t="s">
        <v>220</v>
      </c>
      <c r="C14" s="231"/>
      <c r="D14" s="4"/>
    </row>
    <row r="15" spans="1:4" ht="30" customHeight="1">
      <c r="A15" s="86" t="s">
        <v>1</v>
      </c>
      <c r="B15" s="232" t="s">
        <v>221</v>
      </c>
      <c r="C15" s="231"/>
      <c r="D15" s="2"/>
    </row>
    <row r="16" spans="1:4" ht="30" customHeight="1">
      <c r="A16" s="87"/>
      <c r="B16" s="233" t="s">
        <v>222</v>
      </c>
      <c r="C16" s="234"/>
      <c r="D16" s="4"/>
    </row>
    <row r="17" spans="1:4" ht="30" customHeight="1">
      <c r="A17" s="88" t="s">
        <v>71</v>
      </c>
      <c r="B17" s="235"/>
      <c r="C17" s="236"/>
      <c r="D17" s="4"/>
    </row>
    <row r="18" spans="1:4" ht="30" customHeight="1">
      <c r="A18" s="89"/>
      <c r="B18" s="237"/>
      <c r="C18" s="238"/>
      <c r="D18" s="4"/>
    </row>
    <row r="19" spans="1:4" ht="30" customHeight="1">
      <c r="A19" s="90" t="s">
        <v>2</v>
      </c>
      <c r="B19" s="239" t="s">
        <v>187</v>
      </c>
      <c r="C19" s="240"/>
      <c r="D19" s="2"/>
    </row>
    <row r="20" spans="1:4" ht="19.5" customHeight="1">
      <c r="A20" s="51"/>
      <c r="B20" s="52"/>
      <c r="C20" s="53"/>
      <c r="D20" s="2"/>
    </row>
    <row r="21" spans="1:4" ht="19.5" customHeight="1">
      <c r="A21" s="47" t="s">
        <v>174</v>
      </c>
      <c r="B21" s="48"/>
      <c r="C21" s="49"/>
      <c r="D21" s="50"/>
    </row>
    <row r="22" spans="1:4" ht="19.5" customHeight="1">
      <c r="A22" s="47"/>
      <c r="B22" s="48"/>
      <c r="C22" s="49"/>
      <c r="D22" s="50"/>
    </row>
    <row r="23" spans="1:4" ht="19.5" customHeight="1">
      <c r="A23" s="47"/>
      <c r="B23" s="48"/>
      <c r="C23" s="49"/>
      <c r="D23" s="50"/>
    </row>
    <row r="24" spans="2:8" ht="27.75" customHeight="1">
      <c r="B24" s="5" t="str">
        <f>"【"&amp;B19&amp;"】"</f>
        <v>【手法１：大会、交流会等を実施】</v>
      </c>
      <c r="H24" s="38" t="s">
        <v>86</v>
      </c>
    </row>
    <row r="25" spans="1:8" ht="17.25" customHeight="1">
      <c r="A25" s="242" t="s">
        <v>197</v>
      </c>
      <c r="B25" s="243"/>
      <c r="C25" s="243"/>
      <c r="D25" s="243"/>
      <c r="F25" s="130"/>
      <c r="G25" s="130"/>
      <c r="H25" s="130"/>
    </row>
    <row r="26" spans="1:8" ht="17.25" customHeight="1">
      <c r="A26" s="243"/>
      <c r="B26" s="243"/>
      <c r="C26" s="243"/>
      <c r="D26" s="243"/>
      <c r="F26" s="130"/>
      <c r="G26" s="130"/>
      <c r="H26" s="130"/>
    </row>
    <row r="27" spans="1:8" ht="17.25" customHeight="1">
      <c r="A27" s="243"/>
      <c r="B27" s="243"/>
      <c r="C27" s="243"/>
      <c r="D27" s="243"/>
      <c r="F27" s="130"/>
      <c r="G27" s="130"/>
      <c r="H27" s="130"/>
    </row>
    <row r="28" spans="1:8" ht="17.25" customHeight="1">
      <c r="A28" s="244"/>
      <c r="B28" s="244"/>
      <c r="C28" s="244"/>
      <c r="D28" s="244"/>
      <c r="F28" s="130"/>
      <c r="G28" s="130"/>
      <c r="H28" s="130"/>
    </row>
    <row r="29" spans="1:4" ht="17.25" customHeight="1" thickBot="1">
      <c r="A29" s="6"/>
      <c r="B29" s="6"/>
      <c r="C29" s="6"/>
      <c r="D29" s="84"/>
    </row>
    <row r="30" spans="1:6" ht="16.5" customHeight="1" thickTop="1">
      <c r="A30" s="226" t="s">
        <v>0</v>
      </c>
      <c r="B30" s="227"/>
      <c r="C30" s="228" t="s">
        <v>4</v>
      </c>
      <c r="D30" s="229"/>
      <c r="E30" s="2"/>
      <c r="F30" s="54"/>
    </row>
    <row r="31" spans="1:6" ht="16.5" customHeight="1">
      <c r="A31" s="191"/>
      <c r="B31" s="192"/>
      <c r="C31" s="197" t="s">
        <v>115</v>
      </c>
      <c r="D31" s="199" t="s">
        <v>116</v>
      </c>
      <c r="E31" s="2"/>
      <c r="F31" s="54"/>
    </row>
    <row r="32" spans="1:6" ht="16.5" customHeight="1">
      <c r="A32" s="193"/>
      <c r="B32" s="194"/>
      <c r="C32" s="198"/>
      <c r="D32" s="200"/>
      <c r="E32" s="2"/>
      <c r="F32" s="54"/>
    </row>
    <row r="33" spans="1:6" ht="16.5" customHeight="1">
      <c r="A33" s="201" t="s">
        <v>87</v>
      </c>
      <c r="B33" s="202" t="s">
        <v>171</v>
      </c>
      <c r="C33" s="204" t="s">
        <v>47</v>
      </c>
      <c r="D33" s="206" t="s">
        <v>62</v>
      </c>
      <c r="E33" s="2"/>
      <c r="F33" s="54"/>
    </row>
    <row r="34" spans="1:6" ht="16.5" customHeight="1">
      <c r="A34" s="137"/>
      <c r="B34" s="174"/>
      <c r="C34" s="205"/>
      <c r="D34" s="207"/>
      <c r="E34" s="2"/>
      <c r="F34" s="54">
        <f>IF(AND(G35=FALSE,H35=FALSE),"←どちらか１つを選択してください。",IF(AND(G35=TRUE,H35=TRUE),"←選択できるのは１つだけです。",""))</f>
      </c>
    </row>
    <row r="35" spans="1:8" ht="16.5" customHeight="1">
      <c r="A35" s="137"/>
      <c r="B35" s="174"/>
      <c r="C35" s="7"/>
      <c r="D35" s="8"/>
      <c r="E35" s="2"/>
      <c r="F35" s="54"/>
      <c r="G35" s="38" t="b">
        <v>1</v>
      </c>
      <c r="H35" s="38" t="b">
        <v>0</v>
      </c>
    </row>
    <row r="36" spans="1:7" ht="16.5" customHeight="1">
      <c r="A36" s="137"/>
      <c r="B36" s="220"/>
      <c r="C36" s="12"/>
      <c r="D36" s="13"/>
      <c r="E36" s="11"/>
      <c r="F36" s="54"/>
      <c r="G36" s="39">
        <f>IF(G35=TRUE,1,0)</f>
        <v>1</v>
      </c>
    </row>
    <row r="37" spans="1:6" ht="16.5" customHeight="1">
      <c r="A37" s="137"/>
      <c r="B37" s="173" t="s">
        <v>63</v>
      </c>
      <c r="C37" s="171" t="s">
        <v>53</v>
      </c>
      <c r="D37" s="167" t="s">
        <v>54</v>
      </c>
      <c r="E37" s="2"/>
      <c r="F37" s="54"/>
    </row>
    <row r="38" spans="1:6" ht="16.5" customHeight="1">
      <c r="A38" s="137"/>
      <c r="B38" s="215"/>
      <c r="C38" s="172"/>
      <c r="D38" s="168"/>
      <c r="E38" s="2"/>
      <c r="F38" s="54">
        <f>IF(AND(G39=FALSE,H39=FALSE),"←どちらか１つを選択してください。",IF(AND(G39=TRUE,H39=TRUE),"←選択できるのは１つだけです。",""))</f>
      </c>
    </row>
    <row r="39" spans="1:8" ht="16.5" customHeight="1">
      <c r="A39" s="137"/>
      <c r="B39" s="215"/>
      <c r="C39" s="7"/>
      <c r="D39" s="8"/>
      <c r="E39" s="2"/>
      <c r="F39" s="54"/>
      <c r="G39" s="38" t="b">
        <v>1</v>
      </c>
      <c r="H39" s="38" t="b">
        <v>0</v>
      </c>
    </row>
    <row r="40" spans="1:7" ht="16.5" customHeight="1">
      <c r="A40" s="137"/>
      <c r="B40" s="216"/>
      <c r="C40" s="12"/>
      <c r="D40" s="13"/>
      <c r="E40" s="11"/>
      <c r="F40" s="54"/>
      <c r="G40" s="39">
        <f>IF(G39=TRUE,1,0)</f>
        <v>1</v>
      </c>
    </row>
    <row r="41" spans="1:6" ht="16.5" customHeight="1">
      <c r="A41" s="137"/>
      <c r="B41" s="174" t="s">
        <v>50</v>
      </c>
      <c r="C41" s="171" t="s">
        <v>13</v>
      </c>
      <c r="D41" s="167" t="s">
        <v>14</v>
      </c>
      <c r="E41" s="2"/>
      <c r="F41" s="54"/>
    </row>
    <row r="42" spans="1:6" ht="16.5" customHeight="1">
      <c r="A42" s="137"/>
      <c r="B42" s="215"/>
      <c r="C42" s="172"/>
      <c r="D42" s="168"/>
      <c r="E42" s="2"/>
      <c r="F42" s="54">
        <f>IF(AND(G43=FALSE,H43=FALSE),"←どちらか１つを選択してください。",IF(AND(G43=TRUE,H43=TRUE),"←選択できるのは１つだけです。",""))</f>
      </c>
    </row>
    <row r="43" spans="1:8" ht="16.5" customHeight="1">
      <c r="A43" s="137"/>
      <c r="B43" s="215"/>
      <c r="C43" s="7"/>
      <c r="D43" s="8"/>
      <c r="E43" s="2"/>
      <c r="F43" s="54"/>
      <c r="G43" s="38" t="b">
        <v>1</v>
      </c>
      <c r="H43" s="38" t="b">
        <v>0</v>
      </c>
    </row>
    <row r="44" spans="1:7" ht="16.5" customHeight="1">
      <c r="A44" s="137"/>
      <c r="B44" s="215"/>
      <c r="C44" s="9"/>
      <c r="D44" s="10"/>
      <c r="E44" s="11"/>
      <c r="F44" s="54"/>
      <c r="G44" s="39">
        <f>IF(G43=TRUE,1,0)</f>
        <v>1</v>
      </c>
    </row>
    <row r="45" spans="1:6" ht="16.5" customHeight="1">
      <c r="A45" s="201" t="s">
        <v>7</v>
      </c>
      <c r="B45" s="209" t="s">
        <v>55</v>
      </c>
      <c r="C45" s="204" t="s">
        <v>12</v>
      </c>
      <c r="D45" s="206" t="s">
        <v>15</v>
      </c>
      <c r="E45" s="2"/>
      <c r="F45" s="54"/>
    </row>
    <row r="46" spans="1:6" ht="16.5" customHeight="1">
      <c r="A46" s="137"/>
      <c r="B46" s="221"/>
      <c r="C46" s="205"/>
      <c r="D46" s="207"/>
      <c r="E46" s="2"/>
      <c r="F46" s="54">
        <f>IF(AND(G47=FALSE,H47=FALSE),"←どちらか１つを選択してください。",IF(AND(G47=TRUE,H47=TRUE),"←選択できるのは１つだけです。",""))</f>
      </c>
    </row>
    <row r="47" spans="1:8" ht="16.5" customHeight="1">
      <c r="A47" s="137"/>
      <c r="B47" s="221"/>
      <c r="C47" s="7"/>
      <c r="D47" s="8"/>
      <c r="E47" s="2"/>
      <c r="F47" s="54"/>
      <c r="G47" s="38" t="b">
        <v>1</v>
      </c>
      <c r="H47" s="38" t="b">
        <v>0</v>
      </c>
    </row>
    <row r="48" spans="1:7" ht="16.5" customHeight="1">
      <c r="A48" s="137"/>
      <c r="B48" s="221"/>
      <c r="C48" s="12"/>
      <c r="D48" s="13"/>
      <c r="E48" s="11"/>
      <c r="F48" s="54"/>
      <c r="G48" s="39">
        <f>IF(G47=TRUE,1,0)</f>
        <v>1</v>
      </c>
    </row>
    <row r="49" spans="1:6" ht="16.5" customHeight="1">
      <c r="A49" s="137"/>
      <c r="B49" s="210" t="s">
        <v>64</v>
      </c>
      <c r="C49" s="171" t="s">
        <v>13</v>
      </c>
      <c r="D49" s="167" t="s">
        <v>65</v>
      </c>
      <c r="E49" s="2"/>
      <c r="F49" s="54"/>
    </row>
    <row r="50" spans="1:6" ht="16.5" customHeight="1">
      <c r="A50" s="137"/>
      <c r="B50" s="221"/>
      <c r="C50" s="172"/>
      <c r="D50" s="168"/>
      <c r="E50" s="2"/>
      <c r="F50" s="54">
        <f>IF(AND(G51=FALSE,H51=FALSE),"←どちらか１つを選択してください。",IF(AND(G51=TRUE,H51=TRUE),"←選択できるのは１つだけです。",""))</f>
      </c>
    </row>
    <row r="51" spans="1:8" ht="16.5" customHeight="1">
      <c r="A51" s="137"/>
      <c r="B51" s="221"/>
      <c r="C51" s="7"/>
      <c r="D51" s="8"/>
      <c r="E51" s="2"/>
      <c r="F51" s="54"/>
      <c r="G51" s="38" t="b">
        <v>1</v>
      </c>
      <c r="H51" s="38" t="b">
        <v>0</v>
      </c>
    </row>
    <row r="52" spans="1:7" ht="16.5" customHeight="1">
      <c r="A52" s="137"/>
      <c r="B52" s="221"/>
      <c r="C52" s="12"/>
      <c r="D52" s="13"/>
      <c r="E52" s="11"/>
      <c r="F52" s="54"/>
      <c r="G52" s="39">
        <f>IF(G51=TRUE,1,0)</f>
        <v>1</v>
      </c>
    </row>
    <row r="53" spans="1:8" ht="16.5" customHeight="1">
      <c r="A53" s="137"/>
      <c r="B53" s="210" t="s">
        <v>56</v>
      </c>
      <c r="C53" s="171" t="s">
        <v>47</v>
      </c>
      <c r="D53" s="167" t="s">
        <v>48</v>
      </c>
      <c r="E53" s="2"/>
      <c r="F53" s="54"/>
      <c r="H53" s="40"/>
    </row>
    <row r="54" spans="1:6" ht="16.5" customHeight="1">
      <c r="A54" s="137"/>
      <c r="B54" s="221"/>
      <c r="C54" s="172"/>
      <c r="D54" s="168"/>
      <c r="E54" s="2"/>
      <c r="F54" s="54">
        <f>IF(AND(G55=FALSE,H55=FALSE),"←どちらか１つを選択してください。",IF(AND(G55=TRUE,H55=TRUE),"←選択できるのは１つだけです。",""))</f>
      </c>
    </row>
    <row r="55" spans="1:8" ht="16.5" customHeight="1">
      <c r="A55" s="137"/>
      <c r="B55" s="222"/>
      <c r="C55" s="7"/>
      <c r="D55" s="8"/>
      <c r="E55" s="2"/>
      <c r="F55" s="54"/>
      <c r="G55" s="38" t="b">
        <v>0</v>
      </c>
      <c r="H55" s="38" t="b">
        <v>1</v>
      </c>
    </row>
    <row r="56" spans="1:7" ht="16.5" customHeight="1">
      <c r="A56" s="208"/>
      <c r="B56" s="223"/>
      <c r="C56" s="9"/>
      <c r="D56" s="10"/>
      <c r="E56" s="11"/>
      <c r="F56" s="54"/>
      <c r="G56" s="39">
        <f>IF(G55=TRUE,1,0)</f>
        <v>0</v>
      </c>
    </row>
    <row r="57" spans="1:6" ht="16.5" customHeight="1">
      <c r="A57" s="201" t="s">
        <v>8</v>
      </c>
      <c r="B57" s="209" t="s">
        <v>173</v>
      </c>
      <c r="C57" s="204" t="s">
        <v>13</v>
      </c>
      <c r="D57" s="206" t="s">
        <v>14</v>
      </c>
      <c r="E57" s="2"/>
      <c r="F57" s="54"/>
    </row>
    <row r="58" spans="1:6" ht="16.5" customHeight="1">
      <c r="A58" s="137"/>
      <c r="B58" s="221"/>
      <c r="C58" s="205"/>
      <c r="D58" s="207"/>
      <c r="E58" s="2"/>
      <c r="F58" s="54">
        <f>IF(AND(G59=FALSE,H59=FALSE),"←どちらか１つを選択してください。",IF(AND(G59=TRUE,H59=TRUE),"←選択できるのは１つだけです。",""))</f>
      </c>
    </row>
    <row r="59" spans="1:8" ht="16.5" customHeight="1">
      <c r="A59" s="137"/>
      <c r="B59" s="221"/>
      <c r="C59" s="7"/>
      <c r="D59" s="8"/>
      <c r="E59" s="2"/>
      <c r="F59" s="54"/>
      <c r="G59" s="38" t="b">
        <v>1</v>
      </c>
      <c r="H59" s="38" t="b">
        <v>0</v>
      </c>
    </row>
    <row r="60" spans="1:7" ht="16.5" customHeight="1">
      <c r="A60" s="137"/>
      <c r="B60" s="221"/>
      <c r="C60" s="56"/>
      <c r="D60" s="57"/>
      <c r="E60" s="11"/>
      <c r="F60" s="54"/>
      <c r="G60" s="39">
        <f>IF(G59=TRUE,1,0)</f>
        <v>1</v>
      </c>
    </row>
    <row r="61" spans="1:6" ht="16.5" customHeight="1">
      <c r="A61" s="137"/>
      <c r="B61" s="221"/>
      <c r="C61" s="224" t="s">
        <v>207</v>
      </c>
      <c r="D61" s="225"/>
      <c r="E61" s="2"/>
      <c r="F61" s="54"/>
    </row>
    <row r="62" spans="1:6" ht="16.5" customHeight="1">
      <c r="A62" s="137"/>
      <c r="B62" s="210" t="s">
        <v>73</v>
      </c>
      <c r="C62" s="171" t="s">
        <v>31</v>
      </c>
      <c r="D62" s="167" t="s">
        <v>32</v>
      </c>
      <c r="E62" s="2"/>
      <c r="F62" s="54"/>
    </row>
    <row r="63" spans="1:6" ht="16.5" customHeight="1">
      <c r="A63" s="137"/>
      <c r="B63" s="221"/>
      <c r="C63" s="172"/>
      <c r="D63" s="168"/>
      <c r="E63" s="2"/>
      <c r="F63" s="54">
        <f>IF(AND(G64=FALSE,H64=FALSE),"←どちらか１つを選択してください。",IF(AND(G64=TRUE,H64=TRUE),"←選択できるのは１つだけです。",""))</f>
      </c>
    </row>
    <row r="64" spans="1:8" ht="16.5" customHeight="1">
      <c r="A64" s="137"/>
      <c r="B64" s="221"/>
      <c r="C64" s="7"/>
      <c r="D64" s="8"/>
      <c r="E64" s="2"/>
      <c r="F64" s="54"/>
      <c r="G64" s="38" t="b">
        <v>0</v>
      </c>
      <c r="H64" s="38" t="b">
        <v>1</v>
      </c>
    </row>
    <row r="65" spans="1:7" ht="16.5" customHeight="1">
      <c r="A65" s="137"/>
      <c r="B65" s="221"/>
      <c r="C65" s="12"/>
      <c r="D65" s="13"/>
      <c r="E65" s="11"/>
      <c r="F65" s="54"/>
      <c r="G65" s="39">
        <f>IF(G64=TRUE,1,0)</f>
        <v>0</v>
      </c>
    </row>
    <row r="66" spans="1:6" ht="21" customHeight="1">
      <c r="A66" s="137"/>
      <c r="B66" s="210" t="s">
        <v>74</v>
      </c>
      <c r="C66" s="171" t="s">
        <v>16</v>
      </c>
      <c r="D66" s="167" t="s">
        <v>51</v>
      </c>
      <c r="E66" s="2"/>
      <c r="F66" s="54"/>
    </row>
    <row r="67" spans="1:6" ht="21" customHeight="1">
      <c r="A67" s="137"/>
      <c r="B67" s="221"/>
      <c r="C67" s="172"/>
      <c r="D67" s="168"/>
      <c r="E67" s="2"/>
      <c r="F67" s="54">
        <f>IF(AND(G68=FALSE,H68=FALSE),"←どちらか１つを選択してください。",IF(AND(G68=TRUE,H68=TRUE),"←選択できるのは１つだけです。",""))</f>
      </c>
    </row>
    <row r="68" spans="1:8" ht="16.5" customHeight="1">
      <c r="A68" s="137"/>
      <c r="B68" s="222"/>
      <c r="C68" s="7"/>
      <c r="D68" s="8"/>
      <c r="E68" s="2"/>
      <c r="F68" s="54"/>
      <c r="G68" s="38" t="b">
        <v>1</v>
      </c>
      <c r="H68" s="38" t="b">
        <v>0</v>
      </c>
    </row>
    <row r="69" spans="1:7" ht="16.5" customHeight="1">
      <c r="A69" s="208"/>
      <c r="B69" s="223"/>
      <c r="C69" s="9"/>
      <c r="D69" s="10"/>
      <c r="E69" s="11"/>
      <c r="F69" s="54"/>
      <c r="G69" s="39">
        <f>IF(G68=TRUE,1,0)</f>
        <v>1</v>
      </c>
    </row>
    <row r="70" spans="1:6" ht="30" customHeight="1">
      <c r="A70" s="14"/>
      <c r="B70" s="15"/>
      <c r="C70" s="16"/>
      <c r="D70" s="16"/>
      <c r="E70" s="2"/>
      <c r="F70" s="54"/>
    </row>
    <row r="71" spans="1:6" ht="16.5" customHeight="1">
      <c r="A71" s="189" t="s">
        <v>0</v>
      </c>
      <c r="B71" s="190"/>
      <c r="C71" s="195" t="s">
        <v>4</v>
      </c>
      <c r="D71" s="196"/>
      <c r="E71" s="2"/>
      <c r="F71" s="54"/>
    </row>
    <row r="72" spans="1:6" ht="16.5" customHeight="1">
      <c r="A72" s="191"/>
      <c r="B72" s="192"/>
      <c r="C72" s="197" t="s">
        <v>115</v>
      </c>
      <c r="D72" s="199" t="s">
        <v>116</v>
      </c>
      <c r="E72" s="2"/>
      <c r="F72" s="54"/>
    </row>
    <row r="73" spans="1:6" ht="16.5" customHeight="1">
      <c r="A73" s="193"/>
      <c r="B73" s="194"/>
      <c r="C73" s="198"/>
      <c r="D73" s="200"/>
      <c r="E73" s="2"/>
      <c r="F73" s="54"/>
    </row>
    <row r="74" spans="1:6" ht="16.5" customHeight="1">
      <c r="A74" s="201" t="s">
        <v>30</v>
      </c>
      <c r="B74" s="209" t="s">
        <v>57</v>
      </c>
      <c r="C74" s="204" t="s">
        <v>17</v>
      </c>
      <c r="D74" s="206" t="s">
        <v>77</v>
      </c>
      <c r="E74" s="2"/>
      <c r="F74" s="54"/>
    </row>
    <row r="75" spans="1:6" ht="16.5" customHeight="1">
      <c r="A75" s="137"/>
      <c r="B75" s="220"/>
      <c r="C75" s="205"/>
      <c r="D75" s="207"/>
      <c r="E75" s="2"/>
      <c r="F75" s="54">
        <f>IF(AND(G76=FALSE,H76=FALSE),"←どちらか１つを選択してください。",IF(AND(G76=TRUE,H76=TRUE),"←選択できるのは１つだけです。",""))</f>
      </c>
    </row>
    <row r="76" spans="1:8" ht="16.5" customHeight="1">
      <c r="A76" s="137"/>
      <c r="B76" s="220"/>
      <c r="C76" s="7"/>
      <c r="D76" s="8"/>
      <c r="E76" s="2"/>
      <c r="F76" s="54"/>
      <c r="G76" s="38" t="b">
        <v>1</v>
      </c>
      <c r="H76" s="38" t="b">
        <v>0</v>
      </c>
    </row>
    <row r="77" spans="1:7" ht="16.5" customHeight="1">
      <c r="A77" s="137"/>
      <c r="B77" s="210"/>
      <c r="C77" s="12"/>
      <c r="D77" s="13"/>
      <c r="E77" s="11"/>
      <c r="F77" s="54"/>
      <c r="G77" s="39">
        <f>IF(G76=TRUE,1,0)</f>
        <v>1</v>
      </c>
    </row>
    <row r="78" spans="1:6" ht="16.5" customHeight="1">
      <c r="A78" s="137"/>
      <c r="B78" s="169" t="s">
        <v>33</v>
      </c>
      <c r="C78" s="171" t="s">
        <v>34</v>
      </c>
      <c r="D78" s="167" t="s">
        <v>72</v>
      </c>
      <c r="E78" s="2"/>
      <c r="F78" s="54"/>
    </row>
    <row r="79" spans="1:6" ht="16.5" customHeight="1">
      <c r="A79" s="137"/>
      <c r="B79" s="213"/>
      <c r="C79" s="172"/>
      <c r="D79" s="168"/>
      <c r="E79" s="2"/>
      <c r="F79" s="54">
        <f>IF(AND(G80=FALSE,H80=FALSE),"←どちらか１つを選択してください。",IF(AND(G80=TRUE,H80=TRUE),"←選択できるのは１つだけです。",""))</f>
      </c>
    </row>
    <row r="80" spans="1:8" ht="16.5" customHeight="1">
      <c r="A80" s="137"/>
      <c r="B80" s="213"/>
      <c r="C80" s="7"/>
      <c r="D80" s="8"/>
      <c r="E80" s="2"/>
      <c r="F80" s="54"/>
      <c r="G80" s="38" t="b">
        <v>1</v>
      </c>
      <c r="H80" s="38" t="b">
        <v>0</v>
      </c>
    </row>
    <row r="81" spans="1:7" ht="16.5" customHeight="1">
      <c r="A81" s="137"/>
      <c r="B81" s="219"/>
      <c r="C81" s="12"/>
      <c r="D81" s="13"/>
      <c r="E81" s="11"/>
      <c r="F81" s="54"/>
      <c r="G81" s="39">
        <f>IF(G80=TRUE,1,0)</f>
        <v>1</v>
      </c>
    </row>
    <row r="82" spans="1:4" ht="16.5" customHeight="1">
      <c r="A82" s="137"/>
      <c r="B82" s="169" t="s">
        <v>61</v>
      </c>
      <c r="C82" s="171" t="s">
        <v>18</v>
      </c>
      <c r="D82" s="167" t="s">
        <v>27</v>
      </c>
    </row>
    <row r="83" spans="1:6" ht="16.5" customHeight="1">
      <c r="A83" s="137"/>
      <c r="B83" s="213"/>
      <c r="C83" s="172"/>
      <c r="D83" s="168"/>
      <c r="F83" s="55">
        <f>IF(AND(G84=FALSE,H84=FALSE),"←どちらか１つを選択してください。",IF(AND(G84=TRUE,H84=TRUE),"←選択できるのは１つだけです。",""))</f>
      </c>
    </row>
    <row r="84" spans="1:8" ht="16.5" customHeight="1">
      <c r="A84" s="137"/>
      <c r="B84" s="213"/>
      <c r="C84" s="7"/>
      <c r="D84" s="8"/>
      <c r="E84" s="2"/>
      <c r="F84" s="54"/>
      <c r="G84" s="38" t="b">
        <v>1</v>
      </c>
      <c r="H84" s="38" t="b">
        <v>0</v>
      </c>
    </row>
    <row r="85" spans="1:7" ht="16.5" customHeight="1">
      <c r="A85" s="208"/>
      <c r="B85" s="214"/>
      <c r="C85" s="9"/>
      <c r="D85" s="10"/>
      <c r="E85" s="11"/>
      <c r="F85" s="54"/>
      <c r="G85" s="39">
        <f>IF(G84=TRUE,1,0)</f>
        <v>1</v>
      </c>
    </row>
    <row r="86" spans="1:4" ht="16.5" customHeight="1">
      <c r="A86" s="201" t="s">
        <v>98</v>
      </c>
      <c r="B86" s="202" t="s">
        <v>66</v>
      </c>
      <c r="C86" s="217" t="s">
        <v>19</v>
      </c>
      <c r="D86" s="218" t="s">
        <v>20</v>
      </c>
    </row>
    <row r="87" spans="1:6" ht="16.5" customHeight="1">
      <c r="A87" s="137"/>
      <c r="B87" s="215"/>
      <c r="C87" s="204"/>
      <c r="D87" s="206"/>
      <c r="F87" s="55">
        <f>IF(AND(G88=FALSE,H88=FALSE),"←どちらか１つを選択してください。",IF(AND(G88=TRUE,H88=TRUE),"←選択できるのは１つだけです。",""))</f>
      </c>
    </row>
    <row r="88" spans="1:8" ht="16.5" customHeight="1">
      <c r="A88" s="137"/>
      <c r="B88" s="215"/>
      <c r="C88" s="7"/>
      <c r="D88" s="8"/>
      <c r="E88" s="2"/>
      <c r="F88" s="54"/>
      <c r="G88" s="38" t="b">
        <v>1</v>
      </c>
      <c r="H88" s="38" t="b">
        <v>0</v>
      </c>
    </row>
    <row r="89" spans="1:7" ht="16.5" customHeight="1">
      <c r="A89" s="137"/>
      <c r="B89" s="216"/>
      <c r="C89" s="12"/>
      <c r="D89" s="13"/>
      <c r="E89" s="11"/>
      <c r="F89" s="54"/>
      <c r="G89" s="39">
        <f>IF(G88=TRUE,1,0)</f>
        <v>1</v>
      </c>
    </row>
    <row r="90" spans="1:4" ht="16.5" customHeight="1">
      <c r="A90" s="137"/>
      <c r="B90" s="169" t="s">
        <v>43</v>
      </c>
      <c r="C90" s="171" t="s">
        <v>21</v>
      </c>
      <c r="D90" s="167" t="s">
        <v>28</v>
      </c>
    </row>
    <row r="91" spans="1:6" ht="16.5" customHeight="1">
      <c r="A91" s="137"/>
      <c r="B91" s="213"/>
      <c r="C91" s="172"/>
      <c r="D91" s="168"/>
      <c r="F91" s="55">
        <f>IF(AND(G92=FALSE,H92=FALSE),"←どちらか１つを選択してください。",IF(AND(G92=TRUE,H92=TRUE),"←選択できるのは１つだけです。",""))</f>
      </c>
    </row>
    <row r="92" spans="1:8" ht="16.5" customHeight="1">
      <c r="A92" s="137"/>
      <c r="B92" s="213"/>
      <c r="C92" s="7"/>
      <c r="D92" s="8"/>
      <c r="E92" s="2"/>
      <c r="F92" s="54"/>
      <c r="G92" s="38" t="b">
        <v>0</v>
      </c>
      <c r="H92" s="38" t="b">
        <v>1</v>
      </c>
    </row>
    <row r="93" spans="1:7" ht="16.5" customHeight="1">
      <c r="A93" s="137"/>
      <c r="B93" s="219"/>
      <c r="C93" s="12"/>
      <c r="D93" s="13"/>
      <c r="E93" s="11"/>
      <c r="F93" s="54"/>
      <c r="G93" s="39">
        <f>IF(G92=TRUE,1,0)</f>
        <v>0</v>
      </c>
    </row>
    <row r="94" spans="1:4" ht="16.5" customHeight="1">
      <c r="A94" s="137"/>
      <c r="B94" s="169" t="s">
        <v>58</v>
      </c>
      <c r="C94" s="171" t="s">
        <v>22</v>
      </c>
      <c r="D94" s="167" t="s">
        <v>29</v>
      </c>
    </row>
    <row r="95" spans="1:6" ht="16.5" customHeight="1">
      <c r="A95" s="137"/>
      <c r="B95" s="213"/>
      <c r="C95" s="172"/>
      <c r="D95" s="168"/>
      <c r="F95" s="55">
        <f>IF(AND(G96=FALSE,H96=FALSE),"←どちらか１つを選択してください。",IF(AND(G96=TRUE,H96=TRUE),"←選択できるのは１つだけです。",""))</f>
      </c>
    </row>
    <row r="96" spans="1:8" ht="16.5" customHeight="1">
      <c r="A96" s="137"/>
      <c r="B96" s="213"/>
      <c r="C96" s="7"/>
      <c r="D96" s="8"/>
      <c r="E96" s="2"/>
      <c r="F96" s="54"/>
      <c r="G96" s="38" t="b">
        <v>0</v>
      </c>
      <c r="H96" s="38" t="b">
        <v>1</v>
      </c>
    </row>
    <row r="97" spans="1:11" s="17" customFormat="1" ht="16.5" customHeight="1">
      <c r="A97" s="208"/>
      <c r="B97" s="214"/>
      <c r="C97" s="9"/>
      <c r="D97" s="10"/>
      <c r="E97" s="11"/>
      <c r="F97" s="54"/>
      <c r="G97" s="39">
        <f>IF(G96=TRUE,1,0)</f>
        <v>0</v>
      </c>
      <c r="H97" s="38"/>
      <c r="I97" s="1"/>
      <c r="J97" s="1"/>
      <c r="K97" s="1"/>
    </row>
    <row r="98" spans="1:8" s="17" customFormat="1" ht="21" customHeight="1">
      <c r="A98" s="201" t="s">
        <v>9</v>
      </c>
      <c r="B98" s="209" t="s">
        <v>37</v>
      </c>
      <c r="C98" s="204" t="s">
        <v>38</v>
      </c>
      <c r="D98" s="206" t="s">
        <v>93</v>
      </c>
      <c r="E98" s="18"/>
      <c r="F98" s="59"/>
      <c r="G98" s="41"/>
      <c r="H98" s="41"/>
    </row>
    <row r="99" spans="1:6" ht="21" customHeight="1">
      <c r="A99" s="137"/>
      <c r="B99" s="210"/>
      <c r="C99" s="205"/>
      <c r="D99" s="207"/>
      <c r="F99" s="55">
        <f>IF(AND(G100=FALSE,H100=FALSE),"←どちらか１つを選択してください。",IF(AND(G100=TRUE,H100=TRUE),"←選択できるのは１つだけです。",""))</f>
      </c>
    </row>
    <row r="100" spans="1:8" ht="16.5" customHeight="1">
      <c r="A100" s="137"/>
      <c r="B100" s="210"/>
      <c r="C100" s="7"/>
      <c r="D100" s="8"/>
      <c r="E100" s="2"/>
      <c r="F100" s="54"/>
      <c r="G100" s="38" t="b">
        <v>1</v>
      </c>
      <c r="H100" s="38" t="b">
        <v>0</v>
      </c>
    </row>
    <row r="101" spans="1:7" ht="16.5" customHeight="1">
      <c r="A101" s="137"/>
      <c r="B101" s="210"/>
      <c r="C101" s="12"/>
      <c r="D101" s="13"/>
      <c r="E101" s="11"/>
      <c r="F101" s="54"/>
      <c r="G101" s="39">
        <f>IF(G100=TRUE,1,0)</f>
        <v>1</v>
      </c>
    </row>
    <row r="102" spans="1:4" ht="16.5" customHeight="1">
      <c r="A102" s="137"/>
      <c r="B102" s="211" t="s">
        <v>52</v>
      </c>
      <c r="C102" s="171" t="s">
        <v>23</v>
      </c>
      <c r="D102" s="167" t="s">
        <v>24</v>
      </c>
    </row>
    <row r="103" spans="1:6" ht="16.5" customHeight="1">
      <c r="A103" s="137"/>
      <c r="B103" s="212"/>
      <c r="C103" s="172"/>
      <c r="D103" s="168"/>
      <c r="F103" s="55">
        <f>IF(AND(G104=FALSE,H104=FALSE),"←どちらか１つを選択してください。",IF(AND(G104=TRUE,H104=TRUE),"←選択できるのは１つだけです。",""))</f>
      </c>
    </row>
    <row r="104" spans="1:8" ht="16.5" customHeight="1">
      <c r="A104" s="137"/>
      <c r="B104" s="212"/>
      <c r="C104" s="7"/>
      <c r="D104" s="8"/>
      <c r="E104" s="2"/>
      <c r="F104" s="54"/>
      <c r="G104" s="38" t="b">
        <v>1</v>
      </c>
      <c r="H104" s="38" t="b">
        <v>0</v>
      </c>
    </row>
    <row r="105" spans="1:7" ht="16.5" customHeight="1">
      <c r="A105" s="137"/>
      <c r="B105" s="212"/>
      <c r="C105" s="12"/>
      <c r="D105" s="13"/>
      <c r="E105" s="11"/>
      <c r="F105" s="54"/>
      <c r="G105" s="39">
        <f>IF(G104=TRUE,1,0)</f>
        <v>1</v>
      </c>
    </row>
    <row r="106" spans="1:4" ht="16.5" customHeight="1">
      <c r="A106" s="137"/>
      <c r="B106" s="169" t="s">
        <v>49</v>
      </c>
      <c r="C106" s="171" t="s">
        <v>25</v>
      </c>
      <c r="D106" s="167" t="s">
        <v>26</v>
      </c>
    </row>
    <row r="107" spans="1:6" ht="16.5" customHeight="1">
      <c r="A107" s="137"/>
      <c r="B107" s="213"/>
      <c r="C107" s="172"/>
      <c r="D107" s="168"/>
      <c r="F107" s="55">
        <f>IF(AND(G108=FALSE,H108=FALSE),"←どちらか１つを選択してください。",IF(AND(G108=TRUE,H108=TRUE),"←選択できるのは１つだけです。",""))</f>
      </c>
    </row>
    <row r="108" spans="1:8" ht="16.5" customHeight="1">
      <c r="A108" s="137"/>
      <c r="B108" s="213"/>
      <c r="C108" s="7"/>
      <c r="D108" s="8"/>
      <c r="E108" s="2"/>
      <c r="F108" s="54"/>
      <c r="G108" s="38" t="b">
        <v>0</v>
      </c>
      <c r="H108" s="38" t="b">
        <v>1</v>
      </c>
    </row>
    <row r="109" spans="1:7" ht="16.5" customHeight="1">
      <c r="A109" s="208"/>
      <c r="B109" s="214"/>
      <c r="C109" s="9"/>
      <c r="D109" s="10"/>
      <c r="E109" s="11"/>
      <c r="F109" s="54"/>
      <c r="G109" s="39">
        <f>IF(G108=TRUE,1,0)</f>
        <v>0</v>
      </c>
    </row>
    <row r="110" spans="1:4" ht="30" customHeight="1">
      <c r="A110" s="14"/>
      <c r="B110" s="19"/>
      <c r="C110" s="20"/>
      <c r="D110" s="20"/>
    </row>
    <row r="111" spans="1:6" ht="16.5" customHeight="1">
      <c r="A111" s="189" t="s">
        <v>0</v>
      </c>
      <c r="B111" s="190"/>
      <c r="C111" s="195" t="s">
        <v>4</v>
      </c>
      <c r="D111" s="196"/>
      <c r="E111" s="2"/>
      <c r="F111" s="54"/>
    </row>
    <row r="112" spans="1:6" ht="16.5" customHeight="1">
      <c r="A112" s="191"/>
      <c r="B112" s="192"/>
      <c r="C112" s="197" t="s">
        <v>115</v>
      </c>
      <c r="D112" s="199" t="s">
        <v>116</v>
      </c>
      <c r="E112" s="2"/>
      <c r="F112" s="54"/>
    </row>
    <row r="113" spans="1:6" ht="16.5" customHeight="1">
      <c r="A113" s="193"/>
      <c r="B113" s="194"/>
      <c r="C113" s="198"/>
      <c r="D113" s="200"/>
      <c r="E113" s="2"/>
      <c r="F113" s="54"/>
    </row>
    <row r="114" spans="1:4" ht="16.5" customHeight="1">
      <c r="A114" s="201" t="s">
        <v>10</v>
      </c>
      <c r="B114" s="202" t="s">
        <v>44</v>
      </c>
      <c r="C114" s="204" t="s">
        <v>45</v>
      </c>
      <c r="D114" s="206" t="s">
        <v>46</v>
      </c>
    </row>
    <row r="115" spans="1:6" ht="16.5" customHeight="1">
      <c r="A115" s="137"/>
      <c r="B115" s="203"/>
      <c r="C115" s="205"/>
      <c r="D115" s="207"/>
      <c r="F115" s="55">
        <f>IF(AND(G116=FALSE,H116=FALSE),"←どちらか１つを選択してください。",IF(AND(G116=TRUE,H116=TRUE),"←選択できるのは１つだけです。",""))</f>
      </c>
    </row>
    <row r="116" spans="1:8" ht="16.5" customHeight="1">
      <c r="A116" s="137"/>
      <c r="B116" s="203"/>
      <c r="C116" s="7"/>
      <c r="D116" s="8"/>
      <c r="E116" s="2"/>
      <c r="F116" s="54"/>
      <c r="G116" s="38" t="b">
        <v>1</v>
      </c>
      <c r="H116" s="38" t="b">
        <v>0</v>
      </c>
    </row>
    <row r="117" spans="1:7" ht="16.5" customHeight="1">
      <c r="A117" s="137"/>
      <c r="B117" s="175"/>
      <c r="C117" s="12"/>
      <c r="D117" s="13"/>
      <c r="E117" s="11"/>
      <c r="F117" s="54"/>
      <c r="G117" s="39">
        <f>IF(G116=TRUE,1,0)</f>
        <v>1</v>
      </c>
    </row>
    <row r="118" spans="1:4" ht="16.5" customHeight="1">
      <c r="A118" s="137"/>
      <c r="B118" s="173" t="s">
        <v>39</v>
      </c>
      <c r="C118" s="171" t="s">
        <v>59</v>
      </c>
      <c r="D118" s="167" t="s">
        <v>60</v>
      </c>
    </row>
    <row r="119" spans="1:6" ht="16.5" customHeight="1">
      <c r="A119" s="137"/>
      <c r="B119" s="174"/>
      <c r="C119" s="172"/>
      <c r="D119" s="168"/>
      <c r="F119" s="55">
        <f>IF(AND(G120=FALSE,H120=FALSE),"←どちらか１つを選択してください。",IF(AND(G120=TRUE,H120=TRUE),"←選択できるのは１つだけです。",""))</f>
      </c>
    </row>
    <row r="120" spans="1:8" ht="16.5" customHeight="1">
      <c r="A120" s="137"/>
      <c r="B120" s="174"/>
      <c r="C120" s="7"/>
      <c r="D120" s="8"/>
      <c r="E120" s="2"/>
      <c r="F120" s="54"/>
      <c r="G120" s="38" t="b">
        <v>1</v>
      </c>
      <c r="H120" s="38" t="b">
        <v>0</v>
      </c>
    </row>
    <row r="121" spans="1:7" ht="16.5" customHeight="1">
      <c r="A121" s="137"/>
      <c r="B121" s="175"/>
      <c r="C121" s="12"/>
      <c r="D121" s="13"/>
      <c r="E121" s="11"/>
      <c r="F121" s="54"/>
      <c r="G121" s="39">
        <f>IF(G120=TRUE,1,0)</f>
        <v>1</v>
      </c>
    </row>
    <row r="122" spans="1:4" ht="16.5" customHeight="1">
      <c r="A122" s="137"/>
      <c r="B122" s="169" t="s">
        <v>40</v>
      </c>
      <c r="C122" s="171" t="s">
        <v>41</v>
      </c>
      <c r="D122" s="167" t="s">
        <v>42</v>
      </c>
    </row>
    <row r="123" spans="1:6" ht="16.5" customHeight="1">
      <c r="A123" s="137"/>
      <c r="B123" s="170"/>
      <c r="C123" s="172"/>
      <c r="D123" s="168"/>
      <c r="F123" s="55">
        <f>IF(AND(G124=FALSE,H124=FALSE),"←どちらか１つを選択してください。",IF(AND(G124=TRUE,H124=TRUE),"←選択できるのは１つだけです。",""))</f>
      </c>
    </row>
    <row r="124" spans="1:8" ht="16.5" customHeight="1">
      <c r="A124" s="137"/>
      <c r="B124" s="170"/>
      <c r="C124" s="7"/>
      <c r="D124" s="8"/>
      <c r="E124" s="2"/>
      <c r="F124" s="54"/>
      <c r="G124" s="38" t="b">
        <v>1</v>
      </c>
      <c r="H124" s="38" t="b">
        <v>0</v>
      </c>
    </row>
    <row r="125" spans="1:7" ht="16.5" customHeight="1">
      <c r="A125" s="137"/>
      <c r="B125" s="170"/>
      <c r="C125" s="9"/>
      <c r="D125" s="10"/>
      <c r="E125" s="11"/>
      <c r="F125" s="54"/>
      <c r="G125" s="39">
        <f>IF(G124=TRUE,1,0)</f>
        <v>1</v>
      </c>
    </row>
    <row r="126" spans="1:4" ht="18" customHeight="1">
      <c r="A126" s="176" t="s">
        <v>76</v>
      </c>
      <c r="B126" s="177"/>
      <c r="C126" s="177"/>
      <c r="D126" s="178"/>
    </row>
    <row r="127" spans="1:4" ht="18" customHeight="1">
      <c r="A127" s="179"/>
      <c r="B127" s="180"/>
      <c r="C127" s="180"/>
      <c r="D127" s="181"/>
    </row>
    <row r="128" spans="1:4" ht="15" customHeight="1">
      <c r="A128" s="109" t="s">
        <v>226</v>
      </c>
      <c r="B128" s="182"/>
      <c r="C128" s="182"/>
      <c r="D128" s="183"/>
    </row>
    <row r="129" spans="1:4" ht="15" customHeight="1">
      <c r="A129" s="184"/>
      <c r="B129" s="101"/>
      <c r="C129" s="101"/>
      <c r="D129" s="185"/>
    </row>
    <row r="130" spans="1:4" ht="15" customHeight="1">
      <c r="A130" s="184"/>
      <c r="B130" s="101"/>
      <c r="C130" s="101"/>
      <c r="D130" s="185"/>
    </row>
    <row r="131" spans="1:4" ht="15" customHeight="1">
      <c r="A131" s="184"/>
      <c r="B131" s="101"/>
      <c r="C131" s="101"/>
      <c r="D131" s="185"/>
    </row>
    <row r="132" spans="1:4" ht="14.25" customHeight="1">
      <c r="A132" s="184"/>
      <c r="B132" s="101"/>
      <c r="C132" s="101"/>
      <c r="D132" s="185"/>
    </row>
    <row r="133" spans="1:4" ht="15" customHeight="1">
      <c r="A133" s="184"/>
      <c r="B133" s="101"/>
      <c r="C133" s="101"/>
      <c r="D133" s="185"/>
    </row>
    <row r="134" spans="1:4" ht="15" customHeight="1">
      <c r="A134" s="184"/>
      <c r="B134" s="101"/>
      <c r="C134" s="101"/>
      <c r="D134" s="185"/>
    </row>
    <row r="135" spans="1:4" ht="15" customHeight="1">
      <c r="A135" s="184"/>
      <c r="B135" s="101"/>
      <c r="C135" s="101"/>
      <c r="D135" s="185"/>
    </row>
    <row r="136" spans="1:4" ht="15" customHeight="1">
      <c r="A136" s="184"/>
      <c r="B136" s="101"/>
      <c r="C136" s="101"/>
      <c r="D136" s="185"/>
    </row>
    <row r="137" spans="1:4" ht="15" customHeight="1">
      <c r="A137" s="186"/>
      <c r="B137" s="187"/>
      <c r="C137" s="187"/>
      <c r="D137" s="188"/>
    </row>
    <row r="138" spans="1:4" ht="15" customHeight="1" thickBot="1">
      <c r="A138" s="152"/>
      <c r="B138" s="153"/>
      <c r="C138" s="153"/>
      <c r="D138" s="154"/>
    </row>
    <row r="139" spans="1:4" ht="16.5" customHeight="1" thickTop="1">
      <c r="A139" s="15"/>
      <c r="B139" s="21"/>
      <c r="C139" s="17"/>
      <c r="D139" s="17"/>
    </row>
    <row r="140" spans="1:11" ht="25.5" customHeight="1">
      <c r="A140" s="22" t="s">
        <v>11</v>
      </c>
      <c r="B140" s="17"/>
      <c r="C140" s="17"/>
      <c r="D140" s="17"/>
      <c r="E140" s="17"/>
      <c r="F140" s="59"/>
      <c r="G140" s="41"/>
      <c r="H140" s="41"/>
      <c r="I140" s="17"/>
      <c r="J140" s="17"/>
      <c r="K140" s="17"/>
    </row>
    <row r="141" spans="1:11" ht="18" customHeight="1">
      <c r="A141" s="155" t="s">
        <v>91</v>
      </c>
      <c r="B141" s="155"/>
      <c r="C141" s="155"/>
      <c r="D141" s="155"/>
      <c r="E141" s="23"/>
      <c r="F141" s="58"/>
      <c r="G141" s="23"/>
      <c r="H141" s="23"/>
      <c r="I141" s="155"/>
      <c r="J141" s="155"/>
      <c r="K141" s="155"/>
    </row>
    <row r="142" spans="1:11" ht="18" customHeight="1">
      <c r="A142" s="155"/>
      <c r="B142" s="155"/>
      <c r="C142" s="155"/>
      <c r="D142" s="155"/>
      <c r="E142" s="23"/>
      <c r="F142" s="58"/>
      <c r="G142" s="23"/>
      <c r="H142" s="23"/>
      <c r="I142" s="155"/>
      <c r="J142" s="155"/>
      <c r="K142" s="155"/>
    </row>
    <row r="143" spans="1:11" ht="14.25" customHeight="1">
      <c r="A143" s="156" t="s">
        <v>223</v>
      </c>
      <c r="B143" s="157"/>
      <c r="C143" s="157"/>
      <c r="D143" s="158"/>
      <c r="E143" s="23"/>
      <c r="F143" s="165">
        <f>IF(AND(H59=TRUE,A143=""),"←上記の「３．事業計画及び目的の達成度」の（７）の設問に関し、「イ」と選択した場合、実施できなかった又は不十分だった理由を記載してください。","")</f>
      </c>
      <c r="G143" s="165"/>
      <c r="H143" s="165"/>
      <c r="I143" s="23"/>
      <c r="J143" s="23"/>
      <c r="K143" s="23"/>
    </row>
    <row r="144" spans="1:11" ht="14.25">
      <c r="A144" s="159"/>
      <c r="B144" s="160"/>
      <c r="C144" s="160"/>
      <c r="D144" s="161"/>
      <c r="E144" s="23"/>
      <c r="F144" s="165"/>
      <c r="G144" s="165"/>
      <c r="H144" s="165"/>
      <c r="I144" s="23"/>
      <c r="J144" s="23"/>
      <c r="K144" s="23"/>
    </row>
    <row r="145" spans="1:11" ht="14.25">
      <c r="A145" s="159"/>
      <c r="B145" s="160"/>
      <c r="C145" s="160"/>
      <c r="D145" s="161"/>
      <c r="E145" s="23"/>
      <c r="F145" s="165"/>
      <c r="G145" s="165"/>
      <c r="H145" s="165"/>
      <c r="I145" s="23"/>
      <c r="J145" s="23"/>
      <c r="K145" s="23"/>
    </row>
    <row r="146" spans="1:11" ht="14.25">
      <c r="A146" s="159"/>
      <c r="B146" s="160"/>
      <c r="C146" s="160"/>
      <c r="D146" s="161"/>
      <c r="E146" s="23"/>
      <c r="F146" s="165"/>
      <c r="G146" s="165"/>
      <c r="H146" s="165"/>
      <c r="I146" s="23"/>
      <c r="J146" s="23"/>
      <c r="K146" s="23"/>
    </row>
    <row r="147" spans="1:11" ht="14.25">
      <c r="A147" s="159"/>
      <c r="B147" s="160"/>
      <c r="C147" s="160"/>
      <c r="D147" s="161"/>
      <c r="E147" s="23"/>
      <c r="F147" s="165"/>
      <c r="G147" s="165"/>
      <c r="H147" s="165"/>
      <c r="I147" s="23"/>
      <c r="J147" s="23"/>
      <c r="K147" s="23"/>
    </row>
    <row r="148" spans="1:11" ht="14.25">
      <c r="A148" s="159"/>
      <c r="B148" s="160"/>
      <c r="C148" s="160"/>
      <c r="D148" s="161"/>
      <c r="E148" s="23"/>
      <c r="F148" s="58"/>
      <c r="G148" s="42"/>
      <c r="H148" s="42"/>
      <c r="I148" s="23"/>
      <c r="J148" s="23"/>
      <c r="K148" s="23"/>
    </row>
    <row r="149" spans="1:11" ht="14.25">
      <c r="A149" s="159"/>
      <c r="B149" s="160"/>
      <c r="C149" s="160"/>
      <c r="D149" s="161"/>
      <c r="E149" s="23"/>
      <c r="F149" s="58"/>
      <c r="G149" s="42" t="s">
        <v>193</v>
      </c>
      <c r="H149" s="42"/>
      <c r="I149" s="23"/>
      <c r="J149" s="23"/>
      <c r="K149" s="23"/>
    </row>
    <row r="150" spans="1:11" ht="14.25">
      <c r="A150" s="159"/>
      <c r="B150" s="160"/>
      <c r="C150" s="160"/>
      <c r="D150" s="161"/>
      <c r="E150" s="23"/>
      <c r="F150" s="58"/>
      <c r="G150" s="42"/>
      <c r="H150" s="42"/>
      <c r="I150" s="23"/>
      <c r="J150" s="23"/>
      <c r="K150" s="23"/>
    </row>
    <row r="151" spans="1:11" ht="14.25">
      <c r="A151" s="159"/>
      <c r="B151" s="160"/>
      <c r="C151" s="160"/>
      <c r="D151" s="161"/>
      <c r="E151" s="23"/>
      <c r="F151" s="58"/>
      <c r="G151" s="42"/>
      <c r="H151" s="42"/>
      <c r="I151" s="23"/>
      <c r="J151" s="23"/>
      <c r="K151" s="23"/>
    </row>
    <row r="152" spans="1:11" ht="14.25">
      <c r="A152" s="162"/>
      <c r="B152" s="163"/>
      <c r="C152" s="163"/>
      <c r="D152" s="164"/>
      <c r="E152" s="23"/>
      <c r="F152" s="58"/>
      <c r="G152" s="42"/>
      <c r="H152" s="42"/>
      <c r="I152" s="23"/>
      <c r="J152" s="23"/>
      <c r="K152" s="23"/>
    </row>
    <row r="153" spans="1:11" ht="14.25">
      <c r="A153" s="166"/>
      <c r="B153" s="110"/>
      <c r="C153" s="110"/>
      <c r="D153" s="110"/>
      <c r="E153" s="23"/>
      <c r="F153" s="58"/>
      <c r="G153" s="42"/>
      <c r="H153" s="42"/>
      <c r="I153" s="23"/>
      <c r="J153" s="23"/>
      <c r="K153" s="23"/>
    </row>
    <row r="154" spans="1:11" ht="12.75" customHeight="1">
      <c r="A154" s="115"/>
      <c r="B154" s="115"/>
      <c r="C154" s="115"/>
      <c r="D154" s="115"/>
      <c r="E154" s="23"/>
      <c r="F154" s="58"/>
      <c r="G154" s="42"/>
      <c r="H154" s="42"/>
      <c r="I154" s="23"/>
      <c r="J154" s="23"/>
      <c r="K154" s="23"/>
    </row>
    <row r="155" spans="1:11" ht="14.25" hidden="1">
      <c r="A155" s="23"/>
      <c r="B155" s="23"/>
      <c r="C155" s="23"/>
      <c r="D155" s="23"/>
      <c r="E155" s="23"/>
      <c r="F155" s="58"/>
      <c r="G155" s="42"/>
      <c r="H155" s="42"/>
      <c r="I155" s="23"/>
      <c r="J155" s="23"/>
      <c r="K155" s="23"/>
    </row>
    <row r="156" spans="1:4" ht="13.5" customHeight="1">
      <c r="A156" s="131" t="s">
        <v>75</v>
      </c>
      <c r="B156" s="132"/>
      <c r="C156" s="132"/>
      <c r="D156" s="132"/>
    </row>
    <row r="157" spans="1:4" ht="13.5" customHeight="1">
      <c r="A157" s="132"/>
      <c r="B157" s="132"/>
      <c r="C157" s="132"/>
      <c r="D157" s="132"/>
    </row>
    <row r="158" spans="1:4" ht="13.5" customHeight="1" thickBot="1">
      <c r="A158" s="132"/>
      <c r="B158" s="132"/>
      <c r="C158" s="132"/>
      <c r="D158" s="132"/>
    </row>
    <row r="159" spans="1:8" ht="69.75" customHeight="1" thickBot="1" thickTop="1">
      <c r="A159" s="83" t="s">
        <v>92</v>
      </c>
      <c r="B159" s="133" t="s">
        <v>216</v>
      </c>
      <c r="C159" s="133"/>
      <c r="D159" s="134"/>
      <c r="F159" s="105">
        <f>IF(OR(B159="A      B      C      D",B159=""),"←左欄をクリックし▼が現れたら、▼をクリックし、総合評価を選択してください。","")</f>
      </c>
      <c r="G159" s="105"/>
      <c r="H159" s="105"/>
    </row>
    <row r="160" spans="1:4" ht="16.5" customHeight="1">
      <c r="A160" s="135" t="s">
        <v>35</v>
      </c>
      <c r="B160" s="138" t="s">
        <v>67</v>
      </c>
      <c r="C160" s="138"/>
      <c r="D160" s="139"/>
    </row>
    <row r="161" spans="1:4" ht="16.5" customHeight="1">
      <c r="A161" s="136"/>
      <c r="B161" s="140"/>
      <c r="C161" s="140"/>
      <c r="D161" s="141"/>
    </row>
    <row r="162" spans="1:4" ht="16.5" customHeight="1">
      <c r="A162" s="137"/>
      <c r="B162" s="142" t="s">
        <v>68</v>
      </c>
      <c r="C162" s="142"/>
      <c r="D162" s="143"/>
    </row>
    <row r="163" spans="1:4" ht="16.5" customHeight="1">
      <c r="A163" s="137"/>
      <c r="B163" s="144"/>
      <c r="C163" s="144"/>
      <c r="D163" s="145"/>
    </row>
    <row r="164" spans="1:4" ht="16.5" customHeight="1">
      <c r="A164" s="137"/>
      <c r="B164" s="144"/>
      <c r="C164" s="144"/>
      <c r="D164" s="145"/>
    </row>
    <row r="165" spans="1:4" ht="16.5" customHeight="1">
      <c r="A165" s="137"/>
      <c r="B165" s="140"/>
      <c r="C165" s="140"/>
      <c r="D165" s="141"/>
    </row>
    <row r="166" spans="1:4" ht="16.5" customHeight="1">
      <c r="A166" s="137"/>
      <c r="B166" s="142" t="s">
        <v>69</v>
      </c>
      <c r="C166" s="142"/>
      <c r="D166" s="143"/>
    </row>
    <row r="167" spans="1:4" ht="16.5" customHeight="1">
      <c r="A167" s="137"/>
      <c r="B167" s="140"/>
      <c r="C167" s="140"/>
      <c r="D167" s="141"/>
    </row>
    <row r="168" spans="1:4" ht="16.5" customHeight="1">
      <c r="A168" s="137"/>
      <c r="B168" s="146" t="s">
        <v>70</v>
      </c>
      <c r="C168" s="146"/>
      <c r="D168" s="147"/>
    </row>
    <row r="169" spans="1:4" ht="16.5" customHeight="1">
      <c r="A169" s="137"/>
      <c r="B169" s="148"/>
      <c r="C169" s="148"/>
      <c r="D169" s="149"/>
    </row>
    <row r="170" spans="1:4" ht="16.5" customHeight="1" thickBot="1">
      <c r="A170" s="137"/>
      <c r="B170" s="150"/>
      <c r="C170" s="150"/>
      <c r="D170" s="151"/>
    </row>
    <row r="171" spans="1:4" ht="9" customHeight="1">
      <c r="A171" s="119" t="s">
        <v>6</v>
      </c>
      <c r="B171" s="120"/>
      <c r="C171" s="120"/>
      <c r="D171" s="121"/>
    </row>
    <row r="172" spans="1:4" ht="18" customHeight="1">
      <c r="A172" s="122"/>
      <c r="B172" s="123"/>
      <c r="C172" s="123"/>
      <c r="D172" s="124"/>
    </row>
    <row r="173" spans="1:11" ht="18" customHeight="1">
      <c r="A173" s="106" t="s">
        <v>96</v>
      </c>
      <c r="B173" s="107"/>
      <c r="C173" s="107"/>
      <c r="D173" s="108"/>
      <c r="E173" s="125"/>
      <c r="F173" s="126"/>
      <c r="G173" s="126"/>
      <c r="H173" s="126"/>
      <c r="I173" s="126"/>
      <c r="J173" s="126"/>
      <c r="K173" s="126"/>
    </row>
    <row r="174" spans="1:8" ht="14.25" customHeight="1">
      <c r="A174" s="109" t="s">
        <v>225</v>
      </c>
      <c r="B174" s="110"/>
      <c r="C174" s="110"/>
      <c r="D174" s="111"/>
      <c r="F174" s="130">
        <f>IF(A174="","←今回の事業について、優れていると評価できる点を必ず記載してください。","")</f>
      </c>
      <c r="G174" s="130"/>
      <c r="H174" s="130"/>
    </row>
    <row r="175" spans="1:8" ht="14.25" customHeight="1">
      <c r="A175" s="112"/>
      <c r="B175" s="113"/>
      <c r="C175" s="113"/>
      <c r="D175" s="114"/>
      <c r="F175" s="130"/>
      <c r="G175" s="130"/>
      <c r="H175" s="130"/>
    </row>
    <row r="176" spans="1:8" ht="14.25" customHeight="1">
      <c r="A176" s="112"/>
      <c r="B176" s="115"/>
      <c r="C176" s="115"/>
      <c r="D176" s="114"/>
      <c r="F176" s="130"/>
      <c r="G176" s="130"/>
      <c r="H176" s="130"/>
    </row>
    <row r="177" spans="1:8" s="24" customFormat="1" ht="14.25" customHeight="1">
      <c r="A177" s="112"/>
      <c r="B177" s="115"/>
      <c r="C177" s="115"/>
      <c r="D177" s="114"/>
      <c r="F177" s="60"/>
      <c r="G177" s="43"/>
      <c r="H177" s="43"/>
    </row>
    <row r="178" spans="1:8" s="24" customFormat="1" ht="14.25" customHeight="1">
      <c r="A178" s="112"/>
      <c r="B178" s="115"/>
      <c r="C178" s="115"/>
      <c r="D178" s="114"/>
      <c r="F178" s="60"/>
      <c r="G178" s="43"/>
      <c r="H178" s="43"/>
    </row>
    <row r="179" spans="1:4" ht="14.25" customHeight="1">
      <c r="A179" s="112"/>
      <c r="B179" s="115"/>
      <c r="C179" s="115"/>
      <c r="D179" s="114"/>
    </row>
    <row r="180" spans="1:4" ht="14.25">
      <c r="A180" s="112"/>
      <c r="B180" s="115"/>
      <c r="C180" s="115"/>
      <c r="D180" s="114"/>
    </row>
    <row r="181" spans="1:4" ht="14.25">
      <c r="A181" s="112"/>
      <c r="B181" s="115"/>
      <c r="C181" s="115"/>
      <c r="D181" s="114"/>
    </row>
    <row r="182" spans="1:4" ht="14.25">
      <c r="A182" s="112"/>
      <c r="B182" s="115"/>
      <c r="C182" s="115"/>
      <c r="D182" s="114"/>
    </row>
    <row r="183" spans="1:4" ht="14.25">
      <c r="A183" s="112"/>
      <c r="B183" s="115"/>
      <c r="C183" s="115"/>
      <c r="D183" s="114"/>
    </row>
    <row r="184" spans="1:4" ht="14.25">
      <c r="A184" s="112"/>
      <c r="B184" s="115"/>
      <c r="C184" s="115"/>
      <c r="D184" s="114"/>
    </row>
    <row r="185" spans="1:4" ht="14.25">
      <c r="A185" s="127"/>
      <c r="B185" s="128"/>
      <c r="C185" s="128"/>
      <c r="D185" s="129"/>
    </row>
    <row r="186" spans="1:4" ht="14.25">
      <c r="A186" s="80"/>
      <c r="B186" s="81"/>
      <c r="C186" s="81"/>
      <c r="D186" s="82"/>
    </row>
    <row r="187" spans="1:4" ht="18" customHeight="1">
      <c r="A187" s="106" t="s">
        <v>97</v>
      </c>
      <c r="B187" s="107"/>
      <c r="C187" s="107"/>
      <c r="D187" s="108"/>
    </row>
    <row r="188" spans="1:8" ht="14.25">
      <c r="A188" s="109" t="s">
        <v>224</v>
      </c>
      <c r="B188" s="110"/>
      <c r="C188" s="110"/>
      <c r="D188" s="111"/>
      <c r="F188" s="105">
        <f>IF(OR(F34&lt;&gt;"",F38&lt;&gt;"",F42&lt;&gt;"",F46&lt;&gt;"",F50&lt;&gt;"",F54&lt;&gt;"",F58&lt;&gt;"",F63&lt;&gt;"",F67&lt;&gt;"",F75&lt;&gt;"",F79&lt;&gt;"",F83&lt;&gt;"",F87&lt;&gt;"",F91&lt;&gt;"",F95&lt;&gt;"",F99&lt;&gt;"",F103&lt;&gt;"",F107&lt;&gt;"",F115&lt;&gt;"",F119&lt;&gt;"",F123&lt;&gt;"",F159&lt;&gt;"",F174&lt;&gt;""),"まだ未記入の項目があります。上に戻ってご確認ください。","")</f>
      </c>
      <c r="G188" s="105"/>
      <c r="H188" s="105"/>
    </row>
    <row r="189" spans="1:8" ht="14.25">
      <c r="A189" s="112"/>
      <c r="B189" s="113"/>
      <c r="C189" s="113"/>
      <c r="D189" s="114"/>
      <c r="F189" s="105"/>
      <c r="G189" s="105"/>
      <c r="H189" s="105"/>
    </row>
    <row r="190" spans="1:4" ht="14.25">
      <c r="A190" s="112"/>
      <c r="B190" s="115"/>
      <c r="C190" s="115"/>
      <c r="D190" s="114"/>
    </row>
    <row r="191" spans="1:4" ht="14.25">
      <c r="A191" s="112"/>
      <c r="B191" s="115"/>
      <c r="C191" s="115"/>
      <c r="D191" s="114"/>
    </row>
    <row r="192" spans="1:4" ht="14.25">
      <c r="A192" s="112"/>
      <c r="B192" s="115"/>
      <c r="C192" s="115"/>
      <c r="D192" s="114"/>
    </row>
    <row r="193" spans="1:4" ht="14.25">
      <c r="A193" s="112"/>
      <c r="B193" s="115"/>
      <c r="C193" s="115"/>
      <c r="D193" s="114"/>
    </row>
    <row r="194" spans="1:4" ht="14.25">
      <c r="A194" s="112"/>
      <c r="B194" s="115"/>
      <c r="C194" s="115"/>
      <c r="D194" s="114"/>
    </row>
    <row r="195" spans="1:4" ht="14.25">
      <c r="A195" s="112"/>
      <c r="B195" s="113"/>
      <c r="C195" s="113"/>
      <c r="D195" s="114"/>
    </row>
    <row r="196" spans="1:8" s="17" customFormat="1" ht="14.25" customHeight="1" thickBot="1">
      <c r="A196" s="116"/>
      <c r="B196" s="117"/>
      <c r="C196" s="117"/>
      <c r="D196" s="118"/>
      <c r="F196" s="59"/>
      <c r="G196" s="41"/>
      <c r="H196" s="41"/>
    </row>
    <row r="197" ht="15" thickTop="1"/>
    <row r="199" spans="1:5" ht="14.25">
      <c r="A199" s="26"/>
      <c r="B199" s="27"/>
      <c r="C199" s="27"/>
      <c r="D199" s="27"/>
      <c r="E199" s="28"/>
    </row>
    <row r="200" spans="1:5" ht="14.25">
      <c r="A200" s="29"/>
      <c r="B200" s="17"/>
      <c r="C200" s="17"/>
      <c r="D200" s="17"/>
      <c r="E200" s="30"/>
    </row>
    <row r="201" spans="1:5" ht="14.25">
      <c r="A201" s="31"/>
      <c r="B201" s="32" t="s">
        <v>85</v>
      </c>
      <c r="C201" s="32"/>
      <c r="D201" s="17"/>
      <c r="E201" s="30"/>
    </row>
    <row r="202" spans="1:5" ht="14.25">
      <c r="A202" s="31"/>
      <c r="B202" s="17"/>
      <c r="C202" s="17"/>
      <c r="D202" s="17"/>
      <c r="E202" s="30"/>
    </row>
    <row r="203" spans="1:12" ht="14.25">
      <c r="A203" s="33"/>
      <c r="B203" s="17"/>
      <c r="C203" s="17"/>
      <c r="D203" s="17"/>
      <c r="E203" s="30"/>
      <c r="G203" s="61"/>
      <c r="H203" s="61"/>
      <c r="I203" s="55"/>
      <c r="J203" s="55"/>
      <c r="K203" s="55"/>
      <c r="L203" s="55"/>
    </row>
    <row r="204" spans="1:12" ht="14.25" customHeight="1">
      <c r="A204" s="100" t="s">
        <v>99</v>
      </c>
      <c r="B204" s="101"/>
      <c r="C204" s="101"/>
      <c r="D204" s="101"/>
      <c r="E204" s="102"/>
      <c r="G204" s="61"/>
      <c r="H204" s="61"/>
      <c r="I204" s="55"/>
      <c r="J204" s="55"/>
      <c r="K204" s="55"/>
      <c r="L204" s="55"/>
    </row>
    <row r="205" spans="1:12" ht="14.25">
      <c r="A205" s="100"/>
      <c r="B205" s="101"/>
      <c r="C205" s="101"/>
      <c r="D205" s="101"/>
      <c r="E205" s="102"/>
      <c r="G205" s="61"/>
      <c r="H205" s="61"/>
      <c r="I205" s="55"/>
      <c r="J205" s="55"/>
      <c r="K205" s="55"/>
      <c r="L205" s="55"/>
    </row>
    <row r="206" spans="1:12" ht="14.25">
      <c r="A206" s="100"/>
      <c r="B206" s="101"/>
      <c r="C206" s="101"/>
      <c r="D206" s="101"/>
      <c r="E206" s="102"/>
      <c r="G206" s="61"/>
      <c r="H206" s="61"/>
      <c r="I206" s="55"/>
      <c r="J206" s="55"/>
      <c r="K206" s="55"/>
      <c r="L206" s="55"/>
    </row>
    <row r="207" spans="1:12" ht="14.25">
      <c r="A207" s="100"/>
      <c r="B207" s="101"/>
      <c r="C207" s="101"/>
      <c r="D207" s="101"/>
      <c r="E207" s="102"/>
      <c r="G207" s="61"/>
      <c r="H207" s="61"/>
      <c r="I207" s="55"/>
      <c r="J207" s="55"/>
      <c r="K207" s="55"/>
      <c r="L207" s="55"/>
    </row>
    <row r="208" spans="1:12" ht="14.25">
      <c r="A208" s="100"/>
      <c r="B208" s="101"/>
      <c r="C208" s="101"/>
      <c r="D208" s="101"/>
      <c r="E208" s="102"/>
      <c r="G208" s="61"/>
      <c r="H208" s="61"/>
      <c r="I208" s="55"/>
      <c r="J208" s="55"/>
      <c r="K208" s="55"/>
      <c r="L208" s="55"/>
    </row>
    <row r="209" spans="1:12" ht="14.25">
      <c r="A209" s="100"/>
      <c r="B209" s="101"/>
      <c r="C209" s="101"/>
      <c r="D209" s="101"/>
      <c r="E209" s="102"/>
      <c r="G209" s="61"/>
      <c r="H209" s="61"/>
      <c r="I209" s="55"/>
      <c r="J209" s="55"/>
      <c r="K209" s="55"/>
      <c r="L209" s="55"/>
    </row>
    <row r="210" spans="1:12" ht="14.25">
      <c r="A210" s="100"/>
      <c r="B210" s="101"/>
      <c r="C210" s="101"/>
      <c r="D210" s="101"/>
      <c r="E210" s="102"/>
      <c r="G210" s="61"/>
      <c r="H210" s="61"/>
      <c r="I210" s="55"/>
      <c r="J210" s="55"/>
      <c r="K210" s="55"/>
      <c r="L210" s="55"/>
    </row>
    <row r="211" spans="1:12" ht="14.25">
      <c r="A211" s="100"/>
      <c r="B211" s="101"/>
      <c r="C211" s="101"/>
      <c r="D211" s="101"/>
      <c r="E211" s="102"/>
      <c r="G211" s="61"/>
      <c r="H211" s="61"/>
      <c r="I211" s="55"/>
      <c r="J211" s="55"/>
      <c r="K211" s="55"/>
      <c r="L211" s="55"/>
    </row>
    <row r="212" spans="1:12" ht="14.25">
      <c r="A212" s="33"/>
      <c r="B212" s="17"/>
      <c r="C212" s="17"/>
      <c r="D212" s="17"/>
      <c r="E212" s="30"/>
      <c r="G212" s="61"/>
      <c r="H212" s="61"/>
      <c r="I212" s="55"/>
      <c r="J212" s="55"/>
      <c r="K212" s="55"/>
      <c r="L212" s="55"/>
    </row>
    <row r="213" spans="1:12" ht="14.25">
      <c r="A213" s="33"/>
      <c r="B213" s="17"/>
      <c r="C213" s="17"/>
      <c r="D213" s="17"/>
      <c r="E213" s="30"/>
      <c r="G213" s="61"/>
      <c r="H213" s="61"/>
      <c r="I213" s="55"/>
      <c r="J213" s="55"/>
      <c r="K213" s="55"/>
      <c r="L213" s="55"/>
    </row>
    <row r="214" spans="1:12" ht="14.25">
      <c r="A214" s="33"/>
      <c r="B214" s="103"/>
      <c r="C214" s="103"/>
      <c r="D214" s="17"/>
      <c r="E214" s="30"/>
      <c r="G214" s="61"/>
      <c r="H214" s="61"/>
      <c r="I214" s="55"/>
      <c r="J214" s="55"/>
      <c r="K214" s="55"/>
      <c r="L214" s="55"/>
    </row>
    <row r="215" spans="1:14" ht="21.75" customHeight="1">
      <c r="A215" s="33"/>
      <c r="B215" s="34" t="s">
        <v>90</v>
      </c>
      <c r="C215" s="17"/>
      <c r="D215" s="17"/>
      <c r="E215" s="30"/>
      <c r="G215" s="61"/>
      <c r="H215" s="61"/>
      <c r="I215" s="55"/>
      <c r="J215" s="55"/>
      <c r="K215" s="55"/>
      <c r="L215" s="55"/>
      <c r="M215" s="55"/>
      <c r="N215" s="55"/>
    </row>
    <row r="216" spans="1:14" ht="21.75" customHeight="1">
      <c r="A216" s="33"/>
      <c r="B216" s="35" t="str">
        <f>"("&amp;B19&amp;")"</f>
        <v>(手法１：大会、交流会等を実施)</v>
      </c>
      <c r="C216" s="17"/>
      <c r="D216" s="17"/>
      <c r="E216" s="30"/>
      <c r="G216" s="61"/>
      <c r="H216" s="61" t="s">
        <v>89</v>
      </c>
      <c r="I216" s="55"/>
      <c r="J216" s="55"/>
      <c r="K216" s="55"/>
      <c r="L216" s="55"/>
      <c r="M216" s="55"/>
      <c r="N216" s="55"/>
    </row>
    <row r="217" spans="1:14" ht="14.25">
      <c r="A217" s="33"/>
      <c r="B217" s="17"/>
      <c r="C217" s="17"/>
      <c r="D217" s="17"/>
      <c r="E217" s="30"/>
      <c r="G217" s="61"/>
      <c r="H217" s="61"/>
      <c r="I217" s="55"/>
      <c r="J217" s="55"/>
      <c r="K217" s="55"/>
      <c r="L217" s="55"/>
      <c r="M217" s="55"/>
      <c r="N217" s="55"/>
    </row>
    <row r="218" spans="1:14" ht="14.25">
      <c r="A218" s="33"/>
      <c r="B218" s="17"/>
      <c r="C218" s="17"/>
      <c r="D218" s="17"/>
      <c r="E218" s="30"/>
      <c r="G218" s="61"/>
      <c r="H218" s="61"/>
      <c r="I218" s="55"/>
      <c r="J218" s="55"/>
      <c r="K218" s="55"/>
      <c r="L218" s="55"/>
      <c r="M218" s="55"/>
      <c r="N218" s="55"/>
    </row>
    <row r="219" spans="1:14" ht="14.25">
      <c r="A219" s="33"/>
      <c r="B219" s="17"/>
      <c r="C219" s="17"/>
      <c r="D219" s="17"/>
      <c r="E219" s="30"/>
      <c r="G219" s="61"/>
      <c r="H219" s="61"/>
      <c r="I219" s="55"/>
      <c r="J219" s="55"/>
      <c r="K219" s="55"/>
      <c r="L219" s="55"/>
      <c r="M219" s="55"/>
      <c r="N219" s="55"/>
    </row>
    <row r="220" spans="1:14" ht="14.25">
      <c r="A220" s="33"/>
      <c r="B220" s="17"/>
      <c r="C220" s="17"/>
      <c r="D220" s="17"/>
      <c r="E220" s="30"/>
      <c r="G220" s="61"/>
      <c r="H220" s="61"/>
      <c r="I220" s="55"/>
      <c r="J220" s="55"/>
      <c r="K220" s="55"/>
      <c r="L220" s="55"/>
      <c r="M220" s="55"/>
      <c r="N220" s="55"/>
    </row>
    <row r="221" spans="1:14" ht="14.25">
      <c r="A221" s="33"/>
      <c r="B221" s="17"/>
      <c r="C221" s="17"/>
      <c r="D221" s="17"/>
      <c r="E221" s="30"/>
      <c r="G221" s="61"/>
      <c r="H221" s="61"/>
      <c r="I221" s="55"/>
      <c r="J221" s="55"/>
      <c r="K221" s="55"/>
      <c r="L221" s="55"/>
      <c r="M221" s="55"/>
      <c r="N221" s="55"/>
    </row>
    <row r="222" spans="1:14" ht="14.25">
      <c r="A222" s="33"/>
      <c r="B222" s="17"/>
      <c r="C222" s="17"/>
      <c r="D222" s="17"/>
      <c r="E222" s="30"/>
      <c r="F222" s="62"/>
      <c r="G222" s="63"/>
      <c r="H222" s="63"/>
      <c r="I222" s="62"/>
      <c r="J222" s="62"/>
      <c r="K222" s="62"/>
      <c r="L222" s="55"/>
      <c r="M222" s="55"/>
      <c r="N222" s="55"/>
    </row>
    <row r="223" spans="1:14" ht="14.25">
      <c r="A223" s="33"/>
      <c r="B223" s="17"/>
      <c r="C223" s="17"/>
      <c r="D223" s="17"/>
      <c r="E223" s="30"/>
      <c r="F223" s="62"/>
      <c r="H223" s="63"/>
      <c r="I223" s="62"/>
      <c r="J223" s="62"/>
      <c r="K223" s="62"/>
      <c r="L223" s="55"/>
      <c r="M223" s="55"/>
      <c r="N223" s="55"/>
    </row>
    <row r="224" spans="1:14" ht="14.25">
      <c r="A224" s="33"/>
      <c r="B224" s="17"/>
      <c r="C224" s="17"/>
      <c r="D224" s="17"/>
      <c r="E224" s="30"/>
      <c r="F224" s="62"/>
      <c r="G224" s="63" t="s">
        <v>88</v>
      </c>
      <c r="H224" s="63"/>
      <c r="I224" s="62"/>
      <c r="J224" s="62"/>
      <c r="K224" s="62"/>
      <c r="L224" s="55"/>
      <c r="M224" s="55"/>
      <c r="N224" s="55"/>
    </row>
    <row r="225" spans="1:14" ht="14.25">
      <c r="A225" s="33"/>
      <c r="B225" s="17"/>
      <c r="C225" s="17"/>
      <c r="D225" s="17"/>
      <c r="E225" s="30"/>
      <c r="F225" s="62"/>
      <c r="G225" s="64" t="str">
        <f>A33</f>
        <v>1.実施体制</v>
      </c>
      <c r="H225" s="63">
        <f>G36+G40+G44</f>
        <v>3</v>
      </c>
      <c r="I225" s="62"/>
      <c r="J225" s="62"/>
      <c r="K225" s="62"/>
      <c r="L225" s="55"/>
      <c r="M225" s="55"/>
      <c r="N225" s="55"/>
    </row>
    <row r="226" spans="1:14" ht="14.25">
      <c r="A226" s="33"/>
      <c r="B226" s="17"/>
      <c r="C226" s="17"/>
      <c r="D226" s="17"/>
      <c r="E226" s="30"/>
      <c r="F226" s="62"/>
      <c r="G226" s="64" t="str">
        <f>A45</f>
        <v>2.手法の妥当性等</v>
      </c>
      <c r="H226" s="63">
        <f>G48+G52+G56</f>
        <v>2</v>
      </c>
      <c r="I226" s="62"/>
      <c r="J226" s="62"/>
      <c r="K226" s="62"/>
      <c r="L226" s="55"/>
      <c r="M226" s="55"/>
      <c r="N226" s="55"/>
    </row>
    <row r="227" spans="1:14" ht="14.25">
      <c r="A227" s="33"/>
      <c r="B227" s="17"/>
      <c r="C227" s="17"/>
      <c r="D227" s="17"/>
      <c r="E227" s="30"/>
      <c r="F227" s="62"/>
      <c r="G227" s="64" t="str">
        <f>A57</f>
        <v>3.事業計画及び目的の達成度</v>
      </c>
      <c r="H227" s="63">
        <f>G60+G65+G69</f>
        <v>2</v>
      </c>
      <c r="I227" s="62"/>
      <c r="J227" s="62"/>
      <c r="K227" s="62"/>
      <c r="L227" s="55"/>
      <c r="M227" s="55"/>
      <c r="N227" s="55"/>
    </row>
    <row r="228" spans="1:14" ht="14.25">
      <c r="A228" s="33"/>
      <c r="B228" s="17"/>
      <c r="C228" s="17"/>
      <c r="D228" s="17"/>
      <c r="E228" s="30"/>
      <c r="F228" s="62"/>
      <c r="G228" s="64" t="str">
        <f>A74</f>
        <v>4.団体組織上の効果</v>
      </c>
      <c r="H228" s="63">
        <f>G77+G81+G85</f>
        <v>3</v>
      </c>
      <c r="I228" s="62"/>
      <c r="J228" s="62"/>
      <c r="K228" s="62"/>
      <c r="L228" s="55"/>
      <c r="M228" s="55"/>
      <c r="N228" s="55"/>
    </row>
    <row r="229" spans="1:14" ht="14.25">
      <c r="A229" s="33"/>
      <c r="B229" s="17"/>
      <c r="C229" s="17"/>
      <c r="D229" s="17"/>
      <c r="E229" s="30"/>
      <c r="F229" s="62"/>
      <c r="G229" s="64" t="str">
        <f>A86</f>
        <v>5.地域への波及効果</v>
      </c>
      <c r="H229" s="63">
        <f>G89+G93+G97</f>
        <v>1</v>
      </c>
      <c r="I229" s="62"/>
      <c r="J229" s="62"/>
      <c r="K229" s="62"/>
      <c r="L229" s="55"/>
      <c r="M229" s="55"/>
      <c r="N229" s="55"/>
    </row>
    <row r="230" spans="1:14" ht="14.25">
      <c r="A230" s="33"/>
      <c r="B230" s="17"/>
      <c r="C230" s="17"/>
      <c r="D230" s="17"/>
      <c r="E230" s="30"/>
      <c r="F230" s="62"/>
      <c r="G230" s="64" t="str">
        <f>A98</f>
        <v>6.費用対効果</v>
      </c>
      <c r="H230" s="63">
        <f>G101+G105+G109</f>
        <v>2</v>
      </c>
      <c r="I230" s="62"/>
      <c r="J230" s="62"/>
      <c r="K230" s="62"/>
      <c r="L230" s="55"/>
      <c r="M230" s="55"/>
      <c r="N230" s="55"/>
    </row>
    <row r="231" spans="1:14" ht="14.25">
      <c r="A231" s="33"/>
      <c r="B231" s="17"/>
      <c r="C231" s="17"/>
      <c r="D231" s="17"/>
      <c r="E231" s="30"/>
      <c r="F231" s="62"/>
      <c r="G231" s="64" t="str">
        <f>A114</f>
        <v>7.今後の事業展開</v>
      </c>
      <c r="H231" s="63">
        <f>G117+G121+G125</f>
        <v>3</v>
      </c>
      <c r="I231" s="62"/>
      <c r="J231" s="62"/>
      <c r="K231" s="62"/>
      <c r="L231" s="55"/>
      <c r="M231" s="55"/>
      <c r="N231" s="55"/>
    </row>
    <row r="232" spans="1:14" ht="14.25">
      <c r="A232" s="33"/>
      <c r="B232" s="17"/>
      <c r="C232" s="17"/>
      <c r="D232" s="17"/>
      <c r="E232" s="30"/>
      <c r="F232" s="62"/>
      <c r="G232" s="63"/>
      <c r="H232" s="63"/>
      <c r="I232" s="62"/>
      <c r="J232" s="62"/>
      <c r="K232" s="62"/>
      <c r="L232" s="55"/>
      <c r="M232" s="55"/>
      <c r="N232" s="55"/>
    </row>
    <row r="233" spans="1:14" ht="14.25">
      <c r="A233" s="33"/>
      <c r="B233" s="17"/>
      <c r="C233" s="17"/>
      <c r="D233" s="17"/>
      <c r="E233" s="30"/>
      <c r="F233" s="62"/>
      <c r="G233" s="63"/>
      <c r="H233" s="63"/>
      <c r="I233" s="62"/>
      <c r="J233" s="62"/>
      <c r="K233" s="62"/>
      <c r="L233" s="55"/>
      <c r="M233" s="55"/>
      <c r="N233" s="55"/>
    </row>
    <row r="234" spans="1:14" ht="14.25">
      <c r="A234" s="33"/>
      <c r="B234" s="17"/>
      <c r="C234" s="17"/>
      <c r="D234" s="17"/>
      <c r="E234" s="30"/>
      <c r="F234" s="62"/>
      <c r="G234" s="63"/>
      <c r="H234" s="63"/>
      <c r="I234" s="62"/>
      <c r="J234" s="62"/>
      <c r="K234" s="62"/>
      <c r="L234" s="55"/>
      <c r="M234" s="55"/>
      <c r="N234" s="55"/>
    </row>
    <row r="235" spans="1:14" ht="14.25">
      <c r="A235" s="33"/>
      <c r="B235" s="17"/>
      <c r="C235" s="17"/>
      <c r="D235" s="17"/>
      <c r="E235" s="30"/>
      <c r="F235" s="62"/>
      <c r="G235" s="63"/>
      <c r="H235" s="63"/>
      <c r="I235" s="62"/>
      <c r="J235" s="62"/>
      <c r="K235" s="62"/>
      <c r="L235" s="55"/>
      <c r="M235" s="55"/>
      <c r="N235" s="55"/>
    </row>
    <row r="236" spans="1:14" ht="14.25">
      <c r="A236" s="33"/>
      <c r="B236" s="17"/>
      <c r="C236" s="17"/>
      <c r="D236" s="17"/>
      <c r="E236" s="30"/>
      <c r="F236" s="62"/>
      <c r="G236" s="63"/>
      <c r="H236" s="63"/>
      <c r="I236" s="62"/>
      <c r="J236" s="62"/>
      <c r="K236" s="62"/>
      <c r="L236" s="55"/>
      <c r="M236" s="55"/>
      <c r="N236" s="55"/>
    </row>
    <row r="237" spans="1:14" ht="14.25">
      <c r="A237" s="33"/>
      <c r="B237" s="17"/>
      <c r="C237" s="17"/>
      <c r="D237" s="17"/>
      <c r="E237" s="30"/>
      <c r="G237" s="61"/>
      <c r="H237" s="61"/>
      <c r="I237" s="55"/>
      <c r="J237" s="55"/>
      <c r="K237" s="55"/>
      <c r="L237" s="55"/>
      <c r="M237" s="55"/>
      <c r="N237" s="55"/>
    </row>
    <row r="238" spans="1:14" ht="14.25">
      <c r="A238" s="33"/>
      <c r="B238" s="17"/>
      <c r="C238" s="17"/>
      <c r="D238" s="17"/>
      <c r="E238" s="30"/>
      <c r="G238" s="61"/>
      <c r="H238" s="61"/>
      <c r="I238" s="55"/>
      <c r="J238" s="55"/>
      <c r="K238" s="55"/>
      <c r="L238" s="55"/>
      <c r="M238" s="55"/>
      <c r="N238" s="55"/>
    </row>
    <row r="239" spans="1:14" ht="14.25">
      <c r="A239" s="33"/>
      <c r="B239" s="17"/>
      <c r="C239" s="17"/>
      <c r="D239" s="17"/>
      <c r="E239" s="30"/>
      <c r="G239" s="61"/>
      <c r="H239" s="61"/>
      <c r="I239" s="55"/>
      <c r="J239" s="55"/>
      <c r="K239" s="55"/>
      <c r="L239" s="55"/>
      <c r="M239" s="55"/>
      <c r="N239" s="55"/>
    </row>
    <row r="240" spans="1:14" ht="14.25">
      <c r="A240" s="33"/>
      <c r="B240" s="17"/>
      <c r="C240" s="17"/>
      <c r="D240" s="17"/>
      <c r="E240" s="30"/>
      <c r="G240" s="61"/>
      <c r="H240" s="61"/>
      <c r="I240" s="55"/>
      <c r="J240" s="55"/>
      <c r="K240" s="55"/>
      <c r="L240" s="55"/>
      <c r="M240" s="55"/>
      <c r="N240" s="55"/>
    </row>
    <row r="241" spans="1:14" ht="14.25">
      <c r="A241" s="33"/>
      <c r="B241" s="17"/>
      <c r="C241" s="17"/>
      <c r="D241" s="17"/>
      <c r="E241" s="30"/>
      <c r="G241" s="61"/>
      <c r="H241" s="61"/>
      <c r="I241" s="55"/>
      <c r="J241" s="55"/>
      <c r="K241" s="55"/>
      <c r="L241" s="55"/>
      <c r="M241" s="55"/>
      <c r="N241" s="55"/>
    </row>
    <row r="242" spans="1:14" ht="14.25">
      <c r="A242" s="33"/>
      <c r="B242" s="17"/>
      <c r="C242" s="17"/>
      <c r="D242" s="17"/>
      <c r="E242" s="30"/>
      <c r="G242" s="61"/>
      <c r="H242" s="61"/>
      <c r="I242" s="55"/>
      <c r="J242" s="55"/>
      <c r="K242" s="55"/>
      <c r="L242" s="55"/>
      <c r="M242" s="55"/>
      <c r="N242" s="55"/>
    </row>
    <row r="243" spans="1:14" ht="14.25">
      <c r="A243" s="33"/>
      <c r="B243" s="17"/>
      <c r="C243" s="17"/>
      <c r="D243" s="17"/>
      <c r="E243" s="30"/>
      <c r="G243" s="61"/>
      <c r="H243" s="61"/>
      <c r="I243" s="55"/>
      <c r="J243" s="55"/>
      <c r="K243" s="55"/>
      <c r="L243" s="55"/>
      <c r="M243" s="55"/>
      <c r="N243" s="55"/>
    </row>
    <row r="244" spans="1:14" ht="14.25">
      <c r="A244" s="33"/>
      <c r="B244" s="17"/>
      <c r="C244" s="17"/>
      <c r="D244" s="17"/>
      <c r="E244" s="30"/>
      <c r="G244" s="61"/>
      <c r="H244" s="61"/>
      <c r="I244" s="55"/>
      <c r="J244" s="55"/>
      <c r="K244" s="55"/>
      <c r="L244" s="55"/>
      <c r="M244" s="55"/>
      <c r="N244" s="55"/>
    </row>
    <row r="245" spans="1:14" ht="14.25">
      <c r="A245" s="33"/>
      <c r="B245" s="17"/>
      <c r="C245" s="17"/>
      <c r="D245" s="17"/>
      <c r="E245" s="30"/>
      <c r="G245" s="61"/>
      <c r="H245" s="61"/>
      <c r="I245" s="55"/>
      <c r="J245" s="55"/>
      <c r="K245" s="55"/>
      <c r="L245" s="55"/>
      <c r="M245" s="55"/>
      <c r="N245" s="55"/>
    </row>
    <row r="246" spans="1:5" ht="14.25">
      <c r="A246" s="36"/>
      <c r="B246" s="16"/>
      <c r="C246" s="16"/>
      <c r="D246" s="16"/>
      <c r="E246" s="37"/>
    </row>
  </sheetData>
  <sheetProtection/>
  <mergeCells count="127">
    <mergeCell ref="B13:C13"/>
    <mergeCell ref="A25:D28"/>
    <mergeCell ref="F25:H28"/>
    <mergeCell ref="A5:C5"/>
    <mergeCell ref="A6:A13"/>
    <mergeCell ref="B6:C6"/>
    <mergeCell ref="B7:C7"/>
    <mergeCell ref="B9:C9"/>
    <mergeCell ref="B10:C10"/>
    <mergeCell ref="B11:C11"/>
    <mergeCell ref="B12:C12"/>
    <mergeCell ref="B14:C14"/>
    <mergeCell ref="B15:C15"/>
    <mergeCell ref="B16:C18"/>
    <mergeCell ref="B19:C19"/>
    <mergeCell ref="A33:A44"/>
    <mergeCell ref="B33:B36"/>
    <mergeCell ref="C33:C34"/>
    <mergeCell ref="B41:B44"/>
    <mergeCell ref="C41:C42"/>
    <mergeCell ref="D33:D34"/>
    <mergeCell ref="B37:B40"/>
    <mergeCell ref="C37:C38"/>
    <mergeCell ref="A30:B32"/>
    <mergeCell ref="C30:D30"/>
    <mergeCell ref="C31:C32"/>
    <mergeCell ref="D31:D32"/>
    <mergeCell ref="D37:D38"/>
    <mergeCell ref="A45:A56"/>
    <mergeCell ref="B45:B48"/>
    <mergeCell ref="C45:C46"/>
    <mergeCell ref="D45:D46"/>
    <mergeCell ref="B49:B52"/>
    <mergeCell ref="C49:C50"/>
    <mergeCell ref="D53:D54"/>
    <mergeCell ref="D41:D42"/>
    <mergeCell ref="A57:A69"/>
    <mergeCell ref="B57:B61"/>
    <mergeCell ref="C57:C58"/>
    <mergeCell ref="D57:D58"/>
    <mergeCell ref="C61:D61"/>
    <mergeCell ref="B62:B65"/>
    <mergeCell ref="D49:D50"/>
    <mergeCell ref="B53:B56"/>
    <mergeCell ref="C53:C54"/>
    <mergeCell ref="A71:B73"/>
    <mergeCell ref="C71:D71"/>
    <mergeCell ref="C72:C73"/>
    <mergeCell ref="D72:D73"/>
    <mergeCell ref="C62:C63"/>
    <mergeCell ref="D62:D63"/>
    <mergeCell ref="B66:B69"/>
    <mergeCell ref="C66:C67"/>
    <mergeCell ref="D66:D67"/>
    <mergeCell ref="A74:A85"/>
    <mergeCell ref="B74:B77"/>
    <mergeCell ref="C74:C75"/>
    <mergeCell ref="D74:D75"/>
    <mergeCell ref="B78:B81"/>
    <mergeCell ref="C78:C79"/>
    <mergeCell ref="D78:D79"/>
    <mergeCell ref="B82:B85"/>
    <mergeCell ref="C82:C83"/>
    <mergeCell ref="D82:D83"/>
    <mergeCell ref="A86:A97"/>
    <mergeCell ref="B86:B89"/>
    <mergeCell ref="C86:C87"/>
    <mergeCell ref="D86:D87"/>
    <mergeCell ref="B90:B93"/>
    <mergeCell ref="C90:C91"/>
    <mergeCell ref="D90:D91"/>
    <mergeCell ref="B94:B97"/>
    <mergeCell ref="C94:C95"/>
    <mergeCell ref="D94:D95"/>
    <mergeCell ref="A98:A109"/>
    <mergeCell ref="B98:B101"/>
    <mergeCell ref="C98:C99"/>
    <mergeCell ref="D98:D99"/>
    <mergeCell ref="B102:B105"/>
    <mergeCell ref="C102:C103"/>
    <mergeCell ref="D102:D103"/>
    <mergeCell ref="B106:B109"/>
    <mergeCell ref="C106:C107"/>
    <mergeCell ref="D106:D107"/>
    <mergeCell ref="A126:D127"/>
    <mergeCell ref="A128:D137"/>
    <mergeCell ref="A111:B113"/>
    <mergeCell ref="C111:D111"/>
    <mergeCell ref="C112:C113"/>
    <mergeCell ref="D112:D113"/>
    <mergeCell ref="A114:A125"/>
    <mergeCell ref="B114:B117"/>
    <mergeCell ref="C114:C115"/>
    <mergeCell ref="D114:D115"/>
    <mergeCell ref="D118:D119"/>
    <mergeCell ref="B122:B125"/>
    <mergeCell ref="C122:C123"/>
    <mergeCell ref="D122:D123"/>
    <mergeCell ref="B118:B121"/>
    <mergeCell ref="C118:C119"/>
    <mergeCell ref="B168:D170"/>
    <mergeCell ref="A138:D138"/>
    <mergeCell ref="A141:D142"/>
    <mergeCell ref="I141:K142"/>
    <mergeCell ref="A143:D152"/>
    <mergeCell ref="F143:H147"/>
    <mergeCell ref="A153:D154"/>
    <mergeCell ref="I173:K173"/>
    <mergeCell ref="A174:D185"/>
    <mergeCell ref="F174:H176"/>
    <mergeCell ref="A156:D158"/>
    <mergeCell ref="B159:D159"/>
    <mergeCell ref="F159:H159"/>
    <mergeCell ref="A160:A170"/>
    <mergeCell ref="B160:D161"/>
    <mergeCell ref="B162:D165"/>
    <mergeCell ref="B166:D167"/>
    <mergeCell ref="A204:E211"/>
    <mergeCell ref="B214:C214"/>
    <mergeCell ref="A4:C4"/>
    <mergeCell ref="F188:H189"/>
    <mergeCell ref="A187:D187"/>
    <mergeCell ref="A188:D195"/>
    <mergeCell ref="A196:D196"/>
    <mergeCell ref="A171:D172"/>
    <mergeCell ref="A173:D173"/>
    <mergeCell ref="E173:H173"/>
  </mergeCells>
  <conditionalFormatting sqref="F159">
    <cfRule type="cellIs" priority="1" dxfId="8" operator="equal" stopIfTrue="1">
      <formula>"←左の欄をクリックして総合評価を選択してください。"</formula>
    </cfRule>
  </conditionalFormatting>
  <dataValidations count="1">
    <dataValidation type="list" allowBlank="1" showInputMessage="1" showErrorMessage="1" sqref="B159:D159">
      <formula1>"A      B      C      D      E,A,B,C,D,E"</formula1>
    </dataValidation>
  </dataValidations>
  <printOptions/>
  <pageMargins left="0.984251968503937" right="0.3937007874015748" top="0.5905511811023623" bottom="0.7874015748031497" header="0.35433070866141736" footer="0.1968503937007874"/>
  <pageSetup cellComments="asDisplayed" horizontalDpi="600" verticalDpi="600" orientation="portrait" paperSize="9" r:id="rId3"/>
  <headerFooter alignWithMargins="0">
    <oddHeader>&amp;C（様式5）　&amp;9令和２年度（第30回）「福井県まごころ基金助成事業」にかかる自己評価書　&amp;11記載例</oddHeader>
  </headerFooter>
  <rowBreaks count="5" manualBreakCount="5">
    <brk id="23" max="4" man="1"/>
    <brk id="69" max="4" man="1"/>
    <brk id="109" max="4" man="1"/>
    <brk id="155" max="4" man="1"/>
    <brk id="196" max="4" man="1"/>
  </rowBreaks>
  <drawing r:id="rId2"/>
  <legacyDrawing r:id="rId1"/>
</worksheet>
</file>

<file path=xl/worksheets/sheet3.xml><?xml version="1.0" encoding="utf-8"?>
<worksheet xmlns="http://schemas.openxmlformats.org/spreadsheetml/2006/main" xmlns:r="http://schemas.openxmlformats.org/officeDocument/2006/relationships">
  <sheetPr>
    <tabColor rgb="FFFF0000"/>
  </sheetPr>
  <dimension ref="A3:N245"/>
  <sheetViews>
    <sheetView showGridLines="0" view="pageBreakPreview" zoomScaleSheetLayoutView="100" workbookViewId="0" topLeftCell="A2">
      <selection activeCell="A3" sqref="A3:C3"/>
    </sheetView>
  </sheetViews>
  <sheetFormatPr defaultColWidth="9.00390625" defaultRowHeight="13.5"/>
  <cols>
    <col min="1" max="1" width="14.875" style="1" customWidth="1"/>
    <col min="2" max="2" width="48.625" style="1" customWidth="1"/>
    <col min="3" max="4" width="10.625" style="1" customWidth="1"/>
    <col min="5" max="5" width="3.625" style="1" customWidth="1"/>
    <col min="6" max="6" width="7.75390625" style="55" customWidth="1"/>
    <col min="7" max="8" width="10.625" style="38" customWidth="1"/>
    <col min="9" max="16384" width="9.00390625" style="1" customWidth="1"/>
  </cols>
  <sheetData>
    <row r="1" ht="8.25" customHeight="1" hidden="1"/>
    <row r="2" ht="4.5" customHeight="1"/>
    <row r="3" spans="1:3" ht="71.25" customHeight="1">
      <c r="A3" s="98" t="s">
        <v>230</v>
      </c>
      <c r="B3" s="99"/>
      <c r="C3" s="99"/>
    </row>
    <row r="4" ht="12" customHeight="1">
      <c r="G4" s="38" t="s">
        <v>94</v>
      </c>
    </row>
    <row r="5" spans="1:4" ht="39.75" customHeight="1">
      <c r="A5" s="281" t="s">
        <v>5</v>
      </c>
      <c r="B5" s="230" t="s">
        <v>81</v>
      </c>
      <c r="C5" s="231"/>
      <c r="D5" s="2"/>
    </row>
    <row r="6" spans="1:4" ht="30" customHeight="1">
      <c r="A6" s="282"/>
      <c r="B6" s="232" t="s">
        <v>82</v>
      </c>
      <c r="C6" s="231"/>
      <c r="D6" s="2"/>
    </row>
    <row r="7" spans="1:4" ht="30" customHeight="1">
      <c r="A7" s="282"/>
      <c r="B7" s="3" t="s">
        <v>78</v>
      </c>
      <c r="C7" s="46"/>
      <c r="D7" s="2"/>
    </row>
    <row r="8" spans="1:4" ht="30" customHeight="1">
      <c r="A8" s="282"/>
      <c r="B8" s="232" t="s">
        <v>83</v>
      </c>
      <c r="C8" s="231"/>
      <c r="D8" s="2"/>
    </row>
    <row r="9" spans="1:4" ht="30" customHeight="1">
      <c r="A9" s="282"/>
      <c r="B9" s="232" t="s">
        <v>95</v>
      </c>
      <c r="C9" s="231"/>
      <c r="D9" s="2"/>
    </row>
    <row r="10" spans="1:4" ht="30" customHeight="1">
      <c r="A10" s="282"/>
      <c r="B10" s="232" t="s">
        <v>84</v>
      </c>
      <c r="C10" s="241"/>
      <c r="D10" s="2"/>
    </row>
    <row r="11" spans="1:4" ht="30" customHeight="1">
      <c r="A11" s="282"/>
      <c r="B11" s="230" t="s">
        <v>80</v>
      </c>
      <c r="C11" s="231"/>
      <c r="D11" s="2"/>
    </row>
    <row r="12" spans="1:4" ht="30" customHeight="1">
      <c r="A12" s="283"/>
      <c r="B12" s="230" t="s">
        <v>36</v>
      </c>
      <c r="C12" s="241"/>
      <c r="D12" s="2"/>
    </row>
    <row r="13" spans="1:4" ht="30" customHeight="1">
      <c r="A13" s="66" t="s">
        <v>3</v>
      </c>
      <c r="B13" s="230"/>
      <c r="C13" s="231"/>
      <c r="D13" s="4"/>
    </row>
    <row r="14" spans="1:4" ht="30" customHeight="1">
      <c r="A14" s="67" t="s">
        <v>1</v>
      </c>
      <c r="B14" s="232" t="s">
        <v>161</v>
      </c>
      <c r="C14" s="231"/>
      <c r="D14" s="2"/>
    </row>
    <row r="15" spans="1:4" ht="30" customHeight="1">
      <c r="A15" s="68"/>
      <c r="B15" s="233"/>
      <c r="C15" s="234"/>
      <c r="D15" s="4"/>
    </row>
    <row r="16" spans="1:4" ht="30" customHeight="1">
      <c r="A16" s="69" t="s">
        <v>71</v>
      </c>
      <c r="B16" s="235"/>
      <c r="C16" s="236"/>
      <c r="D16" s="4"/>
    </row>
    <row r="17" spans="1:4" ht="30" customHeight="1">
      <c r="A17" s="70"/>
      <c r="B17" s="237"/>
      <c r="C17" s="238"/>
      <c r="D17" s="4"/>
    </row>
    <row r="18" spans="1:4" ht="30" customHeight="1">
      <c r="A18" s="71" t="s">
        <v>2</v>
      </c>
      <c r="B18" s="239" t="s">
        <v>187</v>
      </c>
      <c r="C18" s="240"/>
      <c r="D18" s="2"/>
    </row>
    <row r="19" spans="1:4" ht="19.5" customHeight="1">
      <c r="A19" s="51"/>
      <c r="B19" s="52"/>
      <c r="C19" s="53"/>
      <c r="D19" s="2"/>
    </row>
    <row r="20" spans="1:4" ht="19.5" customHeight="1">
      <c r="A20" s="47" t="s">
        <v>174</v>
      </c>
      <c r="B20" s="48"/>
      <c r="C20" s="49"/>
      <c r="D20" s="50"/>
    </row>
    <row r="21" spans="1:4" ht="19.5" customHeight="1">
      <c r="A21" s="47"/>
      <c r="B21" s="48"/>
      <c r="C21" s="49"/>
      <c r="D21" s="50"/>
    </row>
    <row r="22" spans="1:4" ht="19.5" customHeight="1">
      <c r="A22" s="47"/>
      <c r="B22" s="48"/>
      <c r="C22" s="49"/>
      <c r="D22" s="50"/>
    </row>
    <row r="23" spans="2:8" ht="27.75" customHeight="1">
      <c r="B23" s="5" t="str">
        <f>"【"&amp;B18&amp;"】"</f>
        <v>【手法１：大会、交流会等を実施】</v>
      </c>
      <c r="H23" s="38" t="s">
        <v>86</v>
      </c>
    </row>
    <row r="24" spans="1:8" ht="17.25" customHeight="1">
      <c r="A24" s="242" t="s">
        <v>197</v>
      </c>
      <c r="B24" s="243"/>
      <c r="C24" s="243"/>
      <c r="D24" s="243"/>
      <c r="F24" s="130"/>
      <c r="G24" s="130"/>
      <c r="H24" s="130"/>
    </row>
    <row r="25" spans="1:8" ht="17.25" customHeight="1">
      <c r="A25" s="243"/>
      <c r="B25" s="243"/>
      <c r="C25" s="243"/>
      <c r="D25" s="243"/>
      <c r="F25" s="130"/>
      <c r="G25" s="130"/>
      <c r="H25" s="130"/>
    </row>
    <row r="26" spans="1:8" ht="17.25" customHeight="1">
      <c r="A26" s="243"/>
      <c r="B26" s="243"/>
      <c r="C26" s="243"/>
      <c r="D26" s="243"/>
      <c r="F26" s="130"/>
      <c r="G26" s="130"/>
      <c r="H26" s="130"/>
    </row>
    <row r="27" spans="1:8" ht="17.25" customHeight="1">
      <c r="A27" s="244"/>
      <c r="B27" s="244"/>
      <c r="C27" s="244"/>
      <c r="D27" s="244"/>
      <c r="F27" s="130"/>
      <c r="G27" s="130"/>
      <c r="H27" s="130"/>
    </row>
    <row r="28" spans="1:4" ht="17.25" customHeight="1" thickBot="1">
      <c r="A28" s="6"/>
      <c r="B28" s="6"/>
      <c r="C28" s="6"/>
      <c r="D28" s="6"/>
    </row>
    <row r="29" spans="1:6" ht="16.5" customHeight="1" thickTop="1">
      <c r="A29" s="269" t="s">
        <v>0</v>
      </c>
      <c r="B29" s="270"/>
      <c r="C29" s="277" t="s">
        <v>4</v>
      </c>
      <c r="D29" s="278"/>
      <c r="E29" s="2"/>
      <c r="F29" s="54"/>
    </row>
    <row r="30" spans="1:6" ht="16.5" customHeight="1">
      <c r="A30" s="271"/>
      <c r="B30" s="272"/>
      <c r="C30" s="275" t="s">
        <v>164</v>
      </c>
      <c r="D30" s="279" t="s">
        <v>165</v>
      </c>
      <c r="E30" s="2"/>
      <c r="F30" s="54"/>
    </row>
    <row r="31" spans="1:6" ht="16.5" customHeight="1">
      <c r="A31" s="273"/>
      <c r="B31" s="274"/>
      <c r="C31" s="276"/>
      <c r="D31" s="280"/>
      <c r="E31" s="2"/>
      <c r="F31" s="54"/>
    </row>
    <row r="32" spans="1:6" ht="16.5" customHeight="1">
      <c r="A32" s="267" t="s">
        <v>87</v>
      </c>
      <c r="B32" s="202" t="s">
        <v>171</v>
      </c>
      <c r="C32" s="204" t="s">
        <v>47</v>
      </c>
      <c r="D32" s="206" t="s">
        <v>62</v>
      </c>
      <c r="E32" s="2"/>
      <c r="F32" s="54"/>
    </row>
    <row r="33" spans="1:6" ht="16.5" customHeight="1">
      <c r="A33" s="253"/>
      <c r="B33" s="174"/>
      <c r="C33" s="205"/>
      <c r="D33" s="207"/>
      <c r="E33" s="2"/>
      <c r="F33" s="54" t="str">
        <f>IF(AND(G34=FALSE,H34=FALSE),"←どちらか１つを選択してください。",IF(AND(G34=TRUE,H34=TRUE),"←選択できるのは１つだけです。",""))</f>
        <v>←どちらか１つを選択してください。</v>
      </c>
    </row>
    <row r="34" spans="1:8" ht="16.5" customHeight="1">
      <c r="A34" s="253"/>
      <c r="B34" s="174"/>
      <c r="C34" s="7"/>
      <c r="D34" s="8"/>
      <c r="E34" s="2"/>
      <c r="F34" s="54"/>
      <c r="G34" s="38" t="b">
        <v>0</v>
      </c>
      <c r="H34" s="38" t="b">
        <v>0</v>
      </c>
    </row>
    <row r="35" spans="1:7" ht="16.5" customHeight="1">
      <c r="A35" s="253"/>
      <c r="B35" s="220"/>
      <c r="C35" s="12"/>
      <c r="D35" s="13"/>
      <c r="E35" s="11"/>
      <c r="F35" s="54"/>
      <c r="G35" s="39">
        <f>IF(G34=TRUE,1,0)</f>
        <v>0</v>
      </c>
    </row>
    <row r="36" spans="1:6" ht="16.5" customHeight="1">
      <c r="A36" s="253"/>
      <c r="B36" s="173" t="s">
        <v>63</v>
      </c>
      <c r="C36" s="171" t="s">
        <v>53</v>
      </c>
      <c r="D36" s="167" t="s">
        <v>54</v>
      </c>
      <c r="E36" s="2"/>
      <c r="F36" s="54"/>
    </row>
    <row r="37" spans="1:6" ht="16.5" customHeight="1">
      <c r="A37" s="253"/>
      <c r="B37" s="215"/>
      <c r="C37" s="172"/>
      <c r="D37" s="168"/>
      <c r="E37" s="2"/>
      <c r="F37" s="54" t="str">
        <f>IF(AND(G38=FALSE,H38=FALSE),"←どちらか１つを選択してください。",IF(AND(G38=TRUE,H38=TRUE),"←選択できるのは１つだけです。",""))</f>
        <v>←どちらか１つを選択してください。</v>
      </c>
    </row>
    <row r="38" spans="1:8" ht="16.5" customHeight="1">
      <c r="A38" s="253"/>
      <c r="B38" s="215"/>
      <c r="C38" s="7"/>
      <c r="D38" s="8"/>
      <c r="E38" s="2"/>
      <c r="F38" s="54"/>
      <c r="G38" s="38" t="b">
        <v>0</v>
      </c>
      <c r="H38" s="38" t="b">
        <v>0</v>
      </c>
    </row>
    <row r="39" spans="1:7" ht="16.5" customHeight="1">
      <c r="A39" s="253"/>
      <c r="B39" s="216"/>
      <c r="C39" s="12"/>
      <c r="D39" s="13"/>
      <c r="E39" s="11"/>
      <c r="F39" s="54"/>
      <c r="G39" s="39">
        <f>IF(G38=TRUE,1,0)</f>
        <v>0</v>
      </c>
    </row>
    <row r="40" spans="1:6" ht="16.5" customHeight="1">
      <c r="A40" s="253"/>
      <c r="B40" s="174" t="s">
        <v>50</v>
      </c>
      <c r="C40" s="171" t="s">
        <v>13</v>
      </c>
      <c r="D40" s="167" t="s">
        <v>14</v>
      </c>
      <c r="E40" s="2"/>
      <c r="F40" s="54"/>
    </row>
    <row r="41" spans="1:6" ht="16.5" customHeight="1">
      <c r="A41" s="253"/>
      <c r="B41" s="215"/>
      <c r="C41" s="172"/>
      <c r="D41" s="168"/>
      <c r="E41" s="2"/>
      <c r="F41" s="54" t="str">
        <f>IF(AND(G42=FALSE,H42=FALSE),"←どちらか１つを選択してください。",IF(AND(G42=TRUE,H42=TRUE),"←選択できるのは１つだけです。",""))</f>
        <v>←どちらか１つを選択してください。</v>
      </c>
    </row>
    <row r="42" spans="1:8" ht="16.5" customHeight="1">
      <c r="A42" s="253"/>
      <c r="B42" s="215"/>
      <c r="C42" s="7"/>
      <c r="D42" s="8"/>
      <c r="E42" s="2"/>
      <c r="F42" s="54"/>
      <c r="G42" s="38" t="b">
        <v>0</v>
      </c>
      <c r="H42" s="38" t="b">
        <v>0</v>
      </c>
    </row>
    <row r="43" spans="1:7" ht="16.5" customHeight="1">
      <c r="A43" s="253"/>
      <c r="B43" s="215"/>
      <c r="C43" s="9"/>
      <c r="D43" s="10"/>
      <c r="E43" s="11"/>
      <c r="F43" s="54"/>
      <c r="G43" s="39">
        <f>IF(G42=TRUE,1,0)</f>
        <v>0</v>
      </c>
    </row>
    <row r="44" spans="1:6" ht="16.5" customHeight="1">
      <c r="A44" s="267" t="s">
        <v>7</v>
      </c>
      <c r="B44" s="209" t="s">
        <v>55</v>
      </c>
      <c r="C44" s="204" t="s">
        <v>12</v>
      </c>
      <c r="D44" s="206" t="s">
        <v>15</v>
      </c>
      <c r="E44" s="2"/>
      <c r="F44" s="54"/>
    </row>
    <row r="45" spans="1:6" ht="16.5" customHeight="1">
      <c r="A45" s="253"/>
      <c r="B45" s="221"/>
      <c r="C45" s="205"/>
      <c r="D45" s="207"/>
      <c r="E45" s="2"/>
      <c r="F45" s="54" t="str">
        <f>IF(AND(G46=FALSE,H46=FALSE),"←どちらか１つを選択してください。",IF(AND(G46=TRUE,H46=TRUE),"←選択できるのは１つだけです。",""))</f>
        <v>←どちらか１つを選択してください。</v>
      </c>
    </row>
    <row r="46" spans="1:8" ht="16.5" customHeight="1">
      <c r="A46" s="253"/>
      <c r="B46" s="221"/>
      <c r="C46" s="7"/>
      <c r="D46" s="8"/>
      <c r="E46" s="2"/>
      <c r="F46" s="54"/>
      <c r="G46" s="38" t="b">
        <v>0</v>
      </c>
      <c r="H46" s="38" t="b">
        <v>0</v>
      </c>
    </row>
    <row r="47" spans="1:7" ht="16.5" customHeight="1">
      <c r="A47" s="253"/>
      <c r="B47" s="221"/>
      <c r="C47" s="12"/>
      <c r="D47" s="13"/>
      <c r="E47" s="11"/>
      <c r="F47" s="54"/>
      <c r="G47" s="39">
        <f>IF(G46=TRUE,1,0)</f>
        <v>0</v>
      </c>
    </row>
    <row r="48" spans="1:6" ht="16.5" customHeight="1">
      <c r="A48" s="253"/>
      <c r="B48" s="210" t="s">
        <v>64</v>
      </c>
      <c r="C48" s="171" t="s">
        <v>13</v>
      </c>
      <c r="D48" s="167" t="s">
        <v>65</v>
      </c>
      <c r="E48" s="2"/>
      <c r="F48" s="54"/>
    </row>
    <row r="49" spans="1:6" ht="16.5" customHeight="1">
      <c r="A49" s="253"/>
      <c r="B49" s="221"/>
      <c r="C49" s="172"/>
      <c r="D49" s="168"/>
      <c r="E49" s="2"/>
      <c r="F49" s="54" t="str">
        <f>IF(AND(G50=FALSE,H50=FALSE),"←どちらか１つを選択してください。",IF(AND(G50=TRUE,H50=TRUE),"←選択できるのは１つだけです。",""))</f>
        <v>←どちらか１つを選択してください。</v>
      </c>
    </row>
    <row r="50" spans="1:8" ht="16.5" customHeight="1">
      <c r="A50" s="253"/>
      <c r="B50" s="221"/>
      <c r="C50" s="7"/>
      <c r="D50" s="8"/>
      <c r="E50" s="2"/>
      <c r="F50" s="54"/>
      <c r="G50" s="38" t="b">
        <v>0</v>
      </c>
      <c r="H50" s="38" t="b">
        <v>0</v>
      </c>
    </row>
    <row r="51" spans="1:7" ht="16.5" customHeight="1">
      <c r="A51" s="253"/>
      <c r="B51" s="221"/>
      <c r="C51" s="12"/>
      <c r="D51" s="13"/>
      <c r="E51" s="11"/>
      <c r="F51" s="54"/>
      <c r="G51" s="39">
        <f>IF(G50=TRUE,1,0)</f>
        <v>0</v>
      </c>
    </row>
    <row r="52" spans="1:8" ht="16.5" customHeight="1">
      <c r="A52" s="253"/>
      <c r="B52" s="210" t="s">
        <v>56</v>
      </c>
      <c r="C52" s="171" t="s">
        <v>47</v>
      </c>
      <c r="D52" s="167" t="s">
        <v>48</v>
      </c>
      <c r="E52" s="2"/>
      <c r="F52" s="54"/>
      <c r="H52" s="40"/>
    </row>
    <row r="53" spans="1:6" ht="16.5" customHeight="1">
      <c r="A53" s="253"/>
      <c r="B53" s="221"/>
      <c r="C53" s="172"/>
      <c r="D53" s="168"/>
      <c r="E53" s="2"/>
      <c r="F53" s="54" t="str">
        <f>IF(AND(G54=FALSE,H54=FALSE),"←どちらか１つを選択してください。",IF(AND(G54=TRUE,H54=TRUE),"←選択できるのは１つだけです。",""))</f>
        <v>←どちらか１つを選択してください。</v>
      </c>
    </row>
    <row r="54" spans="1:8" ht="16.5" customHeight="1">
      <c r="A54" s="253"/>
      <c r="B54" s="222"/>
      <c r="C54" s="7"/>
      <c r="D54" s="8"/>
      <c r="E54" s="2"/>
      <c r="F54" s="54"/>
      <c r="G54" s="38" t="b">
        <v>0</v>
      </c>
      <c r="H54" s="38" t="b">
        <v>0</v>
      </c>
    </row>
    <row r="55" spans="1:7" ht="16.5" customHeight="1">
      <c r="A55" s="268"/>
      <c r="B55" s="223"/>
      <c r="C55" s="9"/>
      <c r="D55" s="10"/>
      <c r="E55" s="11"/>
      <c r="F55" s="54"/>
      <c r="G55" s="39">
        <f>IF(G54=TRUE,1,0)</f>
        <v>0</v>
      </c>
    </row>
    <row r="56" spans="1:6" ht="16.5" customHeight="1">
      <c r="A56" s="267" t="s">
        <v>8</v>
      </c>
      <c r="B56" s="209" t="s">
        <v>173</v>
      </c>
      <c r="C56" s="204" t="s">
        <v>13</v>
      </c>
      <c r="D56" s="206" t="s">
        <v>14</v>
      </c>
      <c r="E56" s="2"/>
      <c r="F56" s="54"/>
    </row>
    <row r="57" spans="1:6" ht="16.5" customHeight="1">
      <c r="A57" s="253"/>
      <c r="B57" s="221"/>
      <c r="C57" s="205"/>
      <c r="D57" s="207"/>
      <c r="E57" s="2"/>
      <c r="F57" s="54" t="str">
        <f>IF(AND(G58=FALSE,H58=FALSE),"←どちらか１つを選択してください。",IF(AND(G58=TRUE,H58=TRUE),"←選択できるのは１つだけです。",""))</f>
        <v>←どちらか１つを選択してください。</v>
      </c>
    </row>
    <row r="58" spans="1:8" ht="16.5" customHeight="1">
      <c r="A58" s="253"/>
      <c r="B58" s="221"/>
      <c r="C58" s="7"/>
      <c r="D58" s="8"/>
      <c r="E58" s="2"/>
      <c r="F58" s="54"/>
      <c r="G58" s="38" t="b">
        <v>0</v>
      </c>
      <c r="H58" s="38" t="b">
        <v>0</v>
      </c>
    </row>
    <row r="59" spans="1:7" ht="16.5" customHeight="1">
      <c r="A59" s="253"/>
      <c r="B59" s="221"/>
      <c r="C59" s="56"/>
      <c r="D59" s="57"/>
      <c r="E59" s="11"/>
      <c r="F59" s="54"/>
      <c r="G59" s="39">
        <f>IF(G58=TRUE,1,0)</f>
        <v>0</v>
      </c>
    </row>
    <row r="60" spans="1:6" ht="16.5" customHeight="1">
      <c r="A60" s="253"/>
      <c r="B60" s="221"/>
      <c r="C60" s="224" t="s">
        <v>79</v>
      </c>
      <c r="D60" s="225"/>
      <c r="E60" s="2"/>
      <c r="F60" s="54"/>
    </row>
    <row r="61" spans="1:6" ht="16.5" customHeight="1">
      <c r="A61" s="253"/>
      <c r="B61" s="210" t="s">
        <v>73</v>
      </c>
      <c r="C61" s="171" t="s">
        <v>31</v>
      </c>
      <c r="D61" s="167" t="s">
        <v>32</v>
      </c>
      <c r="E61" s="2"/>
      <c r="F61" s="54"/>
    </row>
    <row r="62" spans="1:6" ht="16.5" customHeight="1">
      <c r="A62" s="253"/>
      <c r="B62" s="221"/>
      <c r="C62" s="172"/>
      <c r="D62" s="168"/>
      <c r="E62" s="2"/>
      <c r="F62" s="54" t="str">
        <f>IF(AND(G63=FALSE,H63=FALSE),"←どちらか１つを選択してください。",IF(AND(G63=TRUE,H63=TRUE),"←選択できるのは１つだけです。",""))</f>
        <v>←どちらか１つを選択してください。</v>
      </c>
    </row>
    <row r="63" spans="1:8" ht="16.5" customHeight="1">
      <c r="A63" s="253"/>
      <c r="B63" s="221"/>
      <c r="C63" s="7"/>
      <c r="D63" s="8"/>
      <c r="E63" s="2"/>
      <c r="F63" s="54"/>
      <c r="G63" s="38" t="b">
        <v>0</v>
      </c>
      <c r="H63" s="38" t="b">
        <v>0</v>
      </c>
    </row>
    <row r="64" spans="1:7" ht="16.5" customHeight="1">
      <c r="A64" s="253"/>
      <c r="B64" s="221"/>
      <c r="C64" s="12"/>
      <c r="D64" s="13"/>
      <c r="E64" s="11"/>
      <c r="F64" s="54"/>
      <c r="G64" s="39">
        <f>IF(G63=TRUE,1,0)</f>
        <v>0</v>
      </c>
    </row>
    <row r="65" spans="1:6" ht="21" customHeight="1">
      <c r="A65" s="253"/>
      <c r="B65" s="210" t="s">
        <v>74</v>
      </c>
      <c r="C65" s="171" t="s">
        <v>16</v>
      </c>
      <c r="D65" s="167" t="s">
        <v>51</v>
      </c>
      <c r="E65" s="2"/>
      <c r="F65" s="54"/>
    </row>
    <row r="66" spans="1:6" ht="21" customHeight="1">
      <c r="A66" s="253"/>
      <c r="B66" s="221"/>
      <c r="C66" s="172"/>
      <c r="D66" s="168"/>
      <c r="E66" s="2"/>
      <c r="F66" s="54" t="str">
        <f>IF(AND(G67=FALSE,H67=FALSE),"←どちらか１つを選択してください。",IF(AND(G67=TRUE,H67=TRUE),"←選択できるのは１つだけです。",""))</f>
        <v>←どちらか１つを選択してください。</v>
      </c>
    </row>
    <row r="67" spans="1:8" ht="16.5" customHeight="1">
      <c r="A67" s="253"/>
      <c r="B67" s="222"/>
      <c r="C67" s="7"/>
      <c r="D67" s="8"/>
      <c r="E67" s="2"/>
      <c r="F67" s="54"/>
      <c r="G67" s="38" t="b">
        <v>0</v>
      </c>
      <c r="H67" s="38" t="b">
        <v>0</v>
      </c>
    </row>
    <row r="68" spans="1:7" ht="16.5" customHeight="1">
      <c r="A68" s="268"/>
      <c r="B68" s="223"/>
      <c r="C68" s="9"/>
      <c r="D68" s="10"/>
      <c r="E68" s="11"/>
      <c r="F68" s="54"/>
      <c r="G68" s="39">
        <f>IF(G67=TRUE,1,0)</f>
        <v>0</v>
      </c>
    </row>
    <row r="69" spans="1:6" ht="30" customHeight="1">
      <c r="A69" s="14"/>
      <c r="B69" s="15"/>
      <c r="C69" s="16"/>
      <c r="D69" s="16"/>
      <c r="E69" s="2"/>
      <c r="F69" s="54"/>
    </row>
    <row r="70" spans="1:6" ht="16.5" customHeight="1">
      <c r="A70" s="284" t="s">
        <v>0</v>
      </c>
      <c r="B70" s="285"/>
      <c r="C70" s="292" t="s">
        <v>4</v>
      </c>
      <c r="D70" s="293"/>
      <c r="E70" s="2"/>
      <c r="F70" s="54"/>
    </row>
    <row r="71" spans="1:6" ht="16.5" customHeight="1">
      <c r="A71" s="271"/>
      <c r="B71" s="272"/>
      <c r="C71" s="275" t="s">
        <v>164</v>
      </c>
      <c r="D71" s="279" t="s">
        <v>165</v>
      </c>
      <c r="E71" s="2"/>
      <c r="F71" s="54"/>
    </row>
    <row r="72" spans="1:6" ht="16.5" customHeight="1">
      <c r="A72" s="273"/>
      <c r="B72" s="274"/>
      <c r="C72" s="276"/>
      <c r="D72" s="280"/>
      <c r="E72" s="2"/>
      <c r="F72" s="54"/>
    </row>
    <row r="73" spans="1:6" ht="16.5" customHeight="1">
      <c r="A73" s="267" t="s">
        <v>30</v>
      </c>
      <c r="B73" s="209" t="s">
        <v>57</v>
      </c>
      <c r="C73" s="204" t="s">
        <v>17</v>
      </c>
      <c r="D73" s="206" t="s">
        <v>77</v>
      </c>
      <c r="E73" s="2"/>
      <c r="F73" s="54"/>
    </row>
    <row r="74" spans="1:6" ht="16.5" customHeight="1">
      <c r="A74" s="253"/>
      <c r="B74" s="220"/>
      <c r="C74" s="205"/>
      <c r="D74" s="207"/>
      <c r="E74" s="2"/>
      <c r="F74" s="54" t="str">
        <f>IF(AND(G75=FALSE,H75=FALSE),"←どちらか１つを選択してください。",IF(AND(G75=TRUE,H75=TRUE),"←選択できるのは１つだけです。",""))</f>
        <v>←どちらか１つを選択してください。</v>
      </c>
    </row>
    <row r="75" spans="1:8" ht="16.5" customHeight="1">
      <c r="A75" s="253"/>
      <c r="B75" s="220"/>
      <c r="C75" s="7"/>
      <c r="D75" s="8"/>
      <c r="E75" s="2"/>
      <c r="F75" s="54"/>
      <c r="G75" s="38" t="b">
        <v>0</v>
      </c>
      <c r="H75" s="38" t="b">
        <v>0</v>
      </c>
    </row>
    <row r="76" spans="1:7" ht="16.5" customHeight="1">
      <c r="A76" s="253"/>
      <c r="B76" s="210"/>
      <c r="C76" s="12"/>
      <c r="D76" s="13"/>
      <c r="E76" s="11"/>
      <c r="F76" s="54"/>
      <c r="G76" s="39">
        <f>IF(G75=TRUE,1,0)</f>
        <v>0</v>
      </c>
    </row>
    <row r="77" spans="1:6" ht="16.5" customHeight="1">
      <c r="A77" s="253"/>
      <c r="B77" s="169" t="s">
        <v>33</v>
      </c>
      <c r="C77" s="171" t="s">
        <v>34</v>
      </c>
      <c r="D77" s="167" t="s">
        <v>72</v>
      </c>
      <c r="E77" s="2"/>
      <c r="F77" s="54"/>
    </row>
    <row r="78" spans="1:6" ht="16.5" customHeight="1">
      <c r="A78" s="253"/>
      <c r="B78" s="213"/>
      <c r="C78" s="172"/>
      <c r="D78" s="168"/>
      <c r="E78" s="2"/>
      <c r="F78" s="54" t="str">
        <f>IF(AND(G79=FALSE,H79=FALSE),"←どちらか１つを選択してください。",IF(AND(G79=TRUE,H79=TRUE),"←選択できるのは１つだけです。",""))</f>
        <v>←どちらか１つを選択してください。</v>
      </c>
    </row>
    <row r="79" spans="1:8" ht="16.5" customHeight="1">
      <c r="A79" s="253"/>
      <c r="B79" s="213"/>
      <c r="C79" s="7"/>
      <c r="D79" s="8"/>
      <c r="E79" s="2"/>
      <c r="F79" s="54"/>
      <c r="G79" s="38" t="b">
        <v>0</v>
      </c>
      <c r="H79" s="38" t="b">
        <v>0</v>
      </c>
    </row>
    <row r="80" spans="1:7" ht="16.5" customHeight="1">
      <c r="A80" s="253"/>
      <c r="B80" s="219"/>
      <c r="C80" s="12"/>
      <c r="D80" s="13"/>
      <c r="E80" s="11"/>
      <c r="F80" s="54"/>
      <c r="G80" s="39">
        <f>IF(G79=TRUE,1,0)</f>
        <v>0</v>
      </c>
    </row>
    <row r="81" spans="1:4" ht="16.5" customHeight="1">
      <c r="A81" s="253"/>
      <c r="B81" s="169" t="s">
        <v>61</v>
      </c>
      <c r="C81" s="171" t="s">
        <v>18</v>
      </c>
      <c r="D81" s="167" t="s">
        <v>27</v>
      </c>
    </row>
    <row r="82" spans="1:6" ht="16.5" customHeight="1">
      <c r="A82" s="253"/>
      <c r="B82" s="213"/>
      <c r="C82" s="172"/>
      <c r="D82" s="168"/>
      <c r="F82" s="55" t="str">
        <f>IF(AND(G83=FALSE,H83=FALSE),"←どちらか１つを選択してください。",IF(AND(G83=TRUE,H83=TRUE),"←選択できるのは１つだけです。",""))</f>
        <v>←どちらか１つを選択してください。</v>
      </c>
    </row>
    <row r="83" spans="1:8" ht="16.5" customHeight="1">
      <c r="A83" s="253"/>
      <c r="B83" s="213"/>
      <c r="C83" s="7"/>
      <c r="D83" s="8"/>
      <c r="E83" s="2"/>
      <c r="F83" s="54"/>
      <c r="G83" s="38" t="b">
        <v>0</v>
      </c>
      <c r="H83" s="38" t="b">
        <v>0</v>
      </c>
    </row>
    <row r="84" spans="1:7" ht="16.5" customHeight="1">
      <c r="A84" s="268"/>
      <c r="B84" s="214"/>
      <c r="C84" s="9"/>
      <c r="D84" s="10"/>
      <c r="E84" s="11"/>
      <c r="F84" s="54"/>
      <c r="G84" s="39">
        <f>IF(G83=TRUE,1,0)</f>
        <v>0</v>
      </c>
    </row>
    <row r="85" spans="1:4" ht="16.5" customHeight="1">
      <c r="A85" s="267" t="s">
        <v>98</v>
      </c>
      <c r="B85" s="202" t="s">
        <v>66</v>
      </c>
      <c r="C85" s="217" t="s">
        <v>19</v>
      </c>
      <c r="D85" s="218" t="s">
        <v>20</v>
      </c>
    </row>
    <row r="86" spans="1:6" ht="16.5" customHeight="1">
      <c r="A86" s="253"/>
      <c r="B86" s="215"/>
      <c r="C86" s="204"/>
      <c r="D86" s="206"/>
      <c r="F86" s="55" t="str">
        <f>IF(AND(G87=FALSE,H87=FALSE),"←どちらか１つを選択してください。",IF(AND(G87=TRUE,H87=TRUE),"←選択できるのは１つだけです。",""))</f>
        <v>←どちらか１つを選択してください。</v>
      </c>
    </row>
    <row r="87" spans="1:8" ht="16.5" customHeight="1">
      <c r="A87" s="253"/>
      <c r="B87" s="215"/>
      <c r="C87" s="7"/>
      <c r="D87" s="8"/>
      <c r="E87" s="2"/>
      <c r="F87" s="54"/>
      <c r="G87" s="38" t="b">
        <v>0</v>
      </c>
      <c r="H87" s="38" t="b">
        <v>0</v>
      </c>
    </row>
    <row r="88" spans="1:7" ht="16.5" customHeight="1">
      <c r="A88" s="253"/>
      <c r="B88" s="216"/>
      <c r="C88" s="12"/>
      <c r="D88" s="13"/>
      <c r="E88" s="11"/>
      <c r="F88" s="54"/>
      <c r="G88" s="39">
        <f>IF(G87=TRUE,1,0)</f>
        <v>0</v>
      </c>
    </row>
    <row r="89" spans="1:4" ht="16.5" customHeight="1">
      <c r="A89" s="253"/>
      <c r="B89" s="169" t="s">
        <v>43</v>
      </c>
      <c r="C89" s="171" t="s">
        <v>21</v>
      </c>
      <c r="D89" s="167" t="s">
        <v>28</v>
      </c>
    </row>
    <row r="90" spans="1:6" ht="16.5" customHeight="1">
      <c r="A90" s="253"/>
      <c r="B90" s="213"/>
      <c r="C90" s="172"/>
      <c r="D90" s="168"/>
      <c r="F90" s="55" t="str">
        <f>IF(AND(G91=FALSE,H91=FALSE),"←どちらか１つを選択してください。",IF(AND(G91=TRUE,H91=TRUE),"←選択できるのは１つだけです。",""))</f>
        <v>←どちらか１つを選択してください。</v>
      </c>
    </row>
    <row r="91" spans="1:8" ht="16.5" customHeight="1">
      <c r="A91" s="253"/>
      <c r="B91" s="213"/>
      <c r="C91" s="7"/>
      <c r="D91" s="8"/>
      <c r="E91" s="2"/>
      <c r="F91" s="54"/>
      <c r="G91" s="38" t="b">
        <v>0</v>
      </c>
      <c r="H91" s="38" t="b">
        <v>0</v>
      </c>
    </row>
    <row r="92" spans="1:7" ht="16.5" customHeight="1">
      <c r="A92" s="253"/>
      <c r="B92" s="219"/>
      <c r="C92" s="12"/>
      <c r="D92" s="13"/>
      <c r="E92" s="11"/>
      <c r="F92" s="54"/>
      <c r="G92" s="39">
        <f>IF(G91=TRUE,1,0)</f>
        <v>0</v>
      </c>
    </row>
    <row r="93" spans="1:4" ht="16.5" customHeight="1">
      <c r="A93" s="253"/>
      <c r="B93" s="169" t="s">
        <v>58</v>
      </c>
      <c r="C93" s="171" t="s">
        <v>22</v>
      </c>
      <c r="D93" s="167" t="s">
        <v>29</v>
      </c>
    </row>
    <row r="94" spans="1:6" ht="16.5" customHeight="1">
      <c r="A94" s="253"/>
      <c r="B94" s="213"/>
      <c r="C94" s="172"/>
      <c r="D94" s="168"/>
      <c r="F94" s="55" t="str">
        <f>IF(AND(G95=FALSE,H95=FALSE),"←どちらか１つを選択してください。",IF(AND(G95=TRUE,H95=TRUE),"←選択できるのは１つだけです。",""))</f>
        <v>←どちらか１つを選択してください。</v>
      </c>
    </row>
    <row r="95" spans="1:8" ht="16.5" customHeight="1">
      <c r="A95" s="253"/>
      <c r="B95" s="213"/>
      <c r="C95" s="7"/>
      <c r="D95" s="8"/>
      <c r="E95" s="2"/>
      <c r="F95" s="54"/>
      <c r="G95" s="38" t="b">
        <v>0</v>
      </c>
      <c r="H95" s="38" t="b">
        <v>0</v>
      </c>
    </row>
    <row r="96" spans="1:11" s="17" customFormat="1" ht="16.5" customHeight="1">
      <c r="A96" s="268"/>
      <c r="B96" s="214"/>
      <c r="C96" s="9"/>
      <c r="D96" s="10"/>
      <c r="E96" s="11"/>
      <c r="F96" s="54"/>
      <c r="G96" s="39">
        <f>IF(G95=TRUE,1,0)</f>
        <v>0</v>
      </c>
      <c r="H96" s="38"/>
      <c r="I96" s="1"/>
      <c r="J96" s="1"/>
      <c r="K96" s="1"/>
    </row>
    <row r="97" spans="1:8" s="17" customFormat="1" ht="21" customHeight="1">
      <c r="A97" s="267" t="s">
        <v>9</v>
      </c>
      <c r="B97" s="209" t="s">
        <v>37</v>
      </c>
      <c r="C97" s="204" t="s">
        <v>38</v>
      </c>
      <c r="D97" s="206" t="s">
        <v>93</v>
      </c>
      <c r="E97" s="18"/>
      <c r="F97" s="59"/>
      <c r="G97" s="41"/>
      <c r="H97" s="41"/>
    </row>
    <row r="98" spans="1:6" ht="21" customHeight="1">
      <c r="A98" s="253"/>
      <c r="B98" s="210"/>
      <c r="C98" s="205"/>
      <c r="D98" s="207"/>
      <c r="F98" s="55" t="str">
        <f>IF(AND(G99=FALSE,H99=FALSE),"←どちらか１つを選択してください。",IF(AND(G99=TRUE,H99=TRUE),"←選択できるのは１つだけです。",""))</f>
        <v>←どちらか１つを選択してください。</v>
      </c>
    </row>
    <row r="99" spans="1:8" ht="16.5" customHeight="1">
      <c r="A99" s="253"/>
      <c r="B99" s="210"/>
      <c r="C99" s="7"/>
      <c r="D99" s="8"/>
      <c r="E99" s="2"/>
      <c r="F99" s="54"/>
      <c r="G99" s="38" t="b">
        <v>0</v>
      </c>
      <c r="H99" s="38" t="b">
        <v>0</v>
      </c>
    </row>
    <row r="100" spans="1:7" ht="16.5" customHeight="1">
      <c r="A100" s="253"/>
      <c r="B100" s="210"/>
      <c r="C100" s="12"/>
      <c r="D100" s="13"/>
      <c r="E100" s="11"/>
      <c r="F100" s="54"/>
      <c r="G100" s="39">
        <f>IF(G99=TRUE,1,0)</f>
        <v>0</v>
      </c>
    </row>
    <row r="101" spans="1:4" ht="16.5" customHeight="1">
      <c r="A101" s="253"/>
      <c r="B101" s="211" t="s">
        <v>52</v>
      </c>
      <c r="C101" s="171" t="s">
        <v>23</v>
      </c>
      <c r="D101" s="167" t="s">
        <v>24</v>
      </c>
    </row>
    <row r="102" spans="1:6" ht="16.5" customHeight="1">
      <c r="A102" s="253"/>
      <c r="B102" s="212"/>
      <c r="C102" s="172"/>
      <c r="D102" s="168"/>
      <c r="F102" s="55" t="str">
        <f>IF(AND(G103=FALSE,H103=FALSE),"←どちらか１つを選択してください。",IF(AND(G103=TRUE,H103=TRUE),"←選択できるのは１つだけです。",""))</f>
        <v>←どちらか１つを選択してください。</v>
      </c>
    </row>
    <row r="103" spans="1:8" ht="16.5" customHeight="1">
      <c r="A103" s="253"/>
      <c r="B103" s="212"/>
      <c r="C103" s="7"/>
      <c r="D103" s="8"/>
      <c r="E103" s="2"/>
      <c r="F103" s="54"/>
      <c r="G103" s="38" t="b">
        <v>0</v>
      </c>
      <c r="H103" s="38" t="b">
        <v>0</v>
      </c>
    </row>
    <row r="104" spans="1:7" ht="16.5" customHeight="1">
      <c r="A104" s="253"/>
      <c r="B104" s="212"/>
      <c r="C104" s="12"/>
      <c r="D104" s="13"/>
      <c r="E104" s="11"/>
      <c r="F104" s="54"/>
      <c r="G104" s="39">
        <f>IF(G103=TRUE,1,0)</f>
        <v>0</v>
      </c>
    </row>
    <row r="105" spans="1:4" ht="16.5" customHeight="1">
      <c r="A105" s="253"/>
      <c r="B105" s="169" t="s">
        <v>49</v>
      </c>
      <c r="C105" s="171" t="s">
        <v>25</v>
      </c>
      <c r="D105" s="167" t="s">
        <v>26</v>
      </c>
    </row>
    <row r="106" spans="1:6" ht="16.5" customHeight="1">
      <c r="A106" s="253"/>
      <c r="B106" s="213"/>
      <c r="C106" s="172"/>
      <c r="D106" s="168"/>
      <c r="F106" s="55" t="str">
        <f>IF(AND(G107=FALSE,H107=FALSE),"←どちらか１つを選択してください。",IF(AND(G107=TRUE,H107=TRUE),"←選択できるのは１つだけです。",""))</f>
        <v>←どちらか１つを選択してください。</v>
      </c>
    </row>
    <row r="107" spans="1:8" ht="16.5" customHeight="1">
      <c r="A107" s="253"/>
      <c r="B107" s="213"/>
      <c r="C107" s="7"/>
      <c r="D107" s="8"/>
      <c r="E107" s="2"/>
      <c r="F107" s="54"/>
      <c r="G107" s="38" t="b">
        <v>0</v>
      </c>
      <c r="H107" s="38" t="b">
        <v>0</v>
      </c>
    </row>
    <row r="108" spans="1:7" ht="16.5" customHeight="1">
      <c r="A108" s="268"/>
      <c r="B108" s="214"/>
      <c r="C108" s="9"/>
      <c r="D108" s="10"/>
      <c r="E108" s="11"/>
      <c r="F108" s="54"/>
      <c r="G108" s="39">
        <f>IF(G107=TRUE,1,0)</f>
        <v>0</v>
      </c>
    </row>
    <row r="109" spans="1:4" ht="30" customHeight="1">
      <c r="A109" s="14"/>
      <c r="B109" s="19"/>
      <c r="C109" s="20"/>
      <c r="D109" s="20"/>
    </row>
    <row r="110" spans="1:6" ht="16.5" customHeight="1">
      <c r="A110" s="284" t="s">
        <v>0</v>
      </c>
      <c r="B110" s="285"/>
      <c r="C110" s="292" t="s">
        <v>4</v>
      </c>
      <c r="D110" s="293"/>
      <c r="E110" s="2"/>
      <c r="F110" s="54"/>
    </row>
    <row r="111" spans="1:6" ht="16.5" customHeight="1">
      <c r="A111" s="271"/>
      <c r="B111" s="272"/>
      <c r="C111" s="275" t="s">
        <v>164</v>
      </c>
      <c r="D111" s="279" t="s">
        <v>165</v>
      </c>
      <c r="E111" s="2"/>
      <c r="F111" s="54"/>
    </row>
    <row r="112" spans="1:6" ht="16.5" customHeight="1">
      <c r="A112" s="273"/>
      <c r="B112" s="274"/>
      <c r="C112" s="276"/>
      <c r="D112" s="280"/>
      <c r="E112" s="2"/>
      <c r="F112" s="54"/>
    </row>
    <row r="113" spans="1:4" ht="16.5" customHeight="1">
      <c r="A113" s="267" t="s">
        <v>10</v>
      </c>
      <c r="B113" s="202" t="s">
        <v>44</v>
      </c>
      <c r="C113" s="204" t="s">
        <v>45</v>
      </c>
      <c r="D113" s="206" t="s">
        <v>46</v>
      </c>
    </row>
    <row r="114" spans="1:6" ht="16.5" customHeight="1">
      <c r="A114" s="253"/>
      <c r="B114" s="203"/>
      <c r="C114" s="205"/>
      <c r="D114" s="207"/>
      <c r="F114" s="55" t="str">
        <f>IF(AND(G115=FALSE,H115=FALSE),"←どちらか１つを選択してください。",IF(AND(G115=TRUE,H115=TRUE),"←選択できるのは１つだけです。",""))</f>
        <v>←どちらか１つを選択してください。</v>
      </c>
    </row>
    <row r="115" spans="1:8" ht="16.5" customHeight="1">
      <c r="A115" s="253"/>
      <c r="B115" s="203"/>
      <c r="C115" s="7"/>
      <c r="D115" s="8"/>
      <c r="E115" s="2"/>
      <c r="F115" s="54"/>
      <c r="G115" s="38" t="b">
        <v>0</v>
      </c>
      <c r="H115" s="38" t="b">
        <v>0</v>
      </c>
    </row>
    <row r="116" spans="1:7" ht="16.5" customHeight="1">
      <c r="A116" s="253"/>
      <c r="B116" s="175"/>
      <c r="C116" s="12"/>
      <c r="D116" s="13"/>
      <c r="E116" s="11"/>
      <c r="F116" s="54"/>
      <c r="G116" s="39">
        <f>IF(G115=TRUE,1,0)</f>
        <v>0</v>
      </c>
    </row>
    <row r="117" spans="1:4" ht="16.5" customHeight="1">
      <c r="A117" s="253"/>
      <c r="B117" s="173" t="s">
        <v>39</v>
      </c>
      <c r="C117" s="171" t="s">
        <v>59</v>
      </c>
      <c r="D117" s="167" t="s">
        <v>60</v>
      </c>
    </row>
    <row r="118" spans="1:6" ht="16.5" customHeight="1">
      <c r="A118" s="253"/>
      <c r="B118" s="174"/>
      <c r="C118" s="172"/>
      <c r="D118" s="168"/>
      <c r="F118" s="55" t="str">
        <f>IF(AND(G119=FALSE,H119=FALSE),"←どちらか１つを選択してください。",IF(AND(G119=TRUE,H119=TRUE),"←選択できるのは１つだけです。",""))</f>
        <v>←どちらか１つを選択してください。</v>
      </c>
    </row>
    <row r="119" spans="1:8" ht="16.5" customHeight="1">
      <c r="A119" s="253"/>
      <c r="B119" s="174"/>
      <c r="C119" s="7"/>
      <c r="D119" s="8"/>
      <c r="E119" s="2"/>
      <c r="F119" s="54"/>
      <c r="G119" s="38" t="b">
        <v>0</v>
      </c>
      <c r="H119" s="38" t="b">
        <v>0</v>
      </c>
    </row>
    <row r="120" spans="1:7" ht="16.5" customHeight="1">
      <c r="A120" s="253"/>
      <c r="B120" s="175"/>
      <c r="C120" s="12"/>
      <c r="D120" s="13"/>
      <c r="E120" s="11"/>
      <c r="F120" s="54"/>
      <c r="G120" s="39">
        <f>IF(G119=TRUE,1,0)</f>
        <v>0</v>
      </c>
    </row>
    <row r="121" spans="1:4" ht="16.5" customHeight="1">
      <c r="A121" s="253"/>
      <c r="B121" s="169" t="s">
        <v>40</v>
      </c>
      <c r="C121" s="171" t="s">
        <v>41</v>
      </c>
      <c r="D121" s="167" t="s">
        <v>42</v>
      </c>
    </row>
    <row r="122" spans="1:6" ht="16.5" customHeight="1">
      <c r="A122" s="253"/>
      <c r="B122" s="170"/>
      <c r="C122" s="172"/>
      <c r="D122" s="168"/>
      <c r="F122" s="55" t="str">
        <f>IF(AND(G123=FALSE,H123=FALSE),"←どちらか１つを選択してください。",IF(AND(G123=TRUE,H123=TRUE),"←選択できるのは１つだけです。",""))</f>
        <v>←どちらか１つを選択してください。</v>
      </c>
    </row>
    <row r="123" spans="1:8" ht="16.5" customHeight="1">
      <c r="A123" s="253"/>
      <c r="B123" s="170"/>
      <c r="C123" s="7"/>
      <c r="D123" s="8"/>
      <c r="E123" s="2"/>
      <c r="F123" s="54"/>
      <c r="G123" s="38" t="b">
        <v>0</v>
      </c>
      <c r="H123" s="38" t="b">
        <v>0</v>
      </c>
    </row>
    <row r="124" spans="1:7" ht="16.5" customHeight="1">
      <c r="A124" s="253"/>
      <c r="B124" s="170"/>
      <c r="C124" s="9"/>
      <c r="D124" s="10"/>
      <c r="E124" s="11"/>
      <c r="F124" s="54"/>
      <c r="G124" s="39">
        <f>IF(G123=TRUE,1,0)</f>
        <v>0</v>
      </c>
    </row>
    <row r="125" spans="1:4" ht="18" customHeight="1">
      <c r="A125" s="286" t="s">
        <v>76</v>
      </c>
      <c r="B125" s="287"/>
      <c r="C125" s="287"/>
      <c r="D125" s="288"/>
    </row>
    <row r="126" spans="1:4" ht="18" customHeight="1">
      <c r="A126" s="289"/>
      <c r="B126" s="290"/>
      <c r="C126" s="290"/>
      <c r="D126" s="291"/>
    </row>
    <row r="127" spans="1:4" ht="15" customHeight="1">
      <c r="A127" s="260"/>
      <c r="B127" s="110"/>
      <c r="C127" s="110"/>
      <c r="D127" s="111"/>
    </row>
    <row r="128" spans="1:4" ht="15" customHeight="1">
      <c r="A128" s="112"/>
      <c r="B128" s="113"/>
      <c r="C128" s="113"/>
      <c r="D128" s="114"/>
    </row>
    <row r="129" spans="1:4" ht="15" customHeight="1">
      <c r="A129" s="112"/>
      <c r="B129" s="115"/>
      <c r="C129" s="115"/>
      <c r="D129" s="114"/>
    </row>
    <row r="130" spans="1:4" ht="15" customHeight="1">
      <c r="A130" s="112"/>
      <c r="B130" s="115"/>
      <c r="C130" s="115"/>
      <c r="D130" s="114"/>
    </row>
    <row r="131" spans="1:4" ht="14.25" customHeight="1">
      <c r="A131" s="112"/>
      <c r="B131" s="115"/>
      <c r="C131" s="115"/>
      <c r="D131" s="114"/>
    </row>
    <row r="132" spans="1:4" ht="15" customHeight="1">
      <c r="A132" s="112"/>
      <c r="B132" s="115"/>
      <c r="C132" s="115"/>
      <c r="D132" s="114"/>
    </row>
    <row r="133" spans="1:4" ht="15" customHeight="1">
      <c r="A133" s="112"/>
      <c r="B133" s="115"/>
      <c r="C133" s="115"/>
      <c r="D133" s="114"/>
    </row>
    <row r="134" spans="1:4" ht="15" customHeight="1">
      <c r="A134" s="112"/>
      <c r="B134" s="115"/>
      <c r="C134" s="115"/>
      <c r="D134" s="114"/>
    </row>
    <row r="135" spans="1:4" ht="15" customHeight="1">
      <c r="A135" s="112"/>
      <c r="B135" s="115"/>
      <c r="C135" s="115"/>
      <c r="D135" s="114"/>
    </row>
    <row r="136" spans="1:4" ht="15" customHeight="1">
      <c r="A136" s="127"/>
      <c r="B136" s="128"/>
      <c r="C136" s="128"/>
      <c r="D136" s="129"/>
    </row>
    <row r="137" spans="1:4" ht="15" customHeight="1" thickBot="1">
      <c r="A137" s="152"/>
      <c r="B137" s="153"/>
      <c r="C137" s="153"/>
      <c r="D137" s="154"/>
    </row>
    <row r="138" spans="1:4" ht="16.5" customHeight="1" thickTop="1">
      <c r="A138" s="15"/>
      <c r="B138" s="21"/>
      <c r="C138" s="17"/>
      <c r="D138" s="17"/>
    </row>
    <row r="139" spans="1:11" ht="25.5" customHeight="1">
      <c r="A139" s="22" t="s">
        <v>11</v>
      </c>
      <c r="B139" s="17"/>
      <c r="C139" s="17"/>
      <c r="D139" s="17"/>
      <c r="E139" s="17"/>
      <c r="F139" s="59"/>
      <c r="G139" s="41"/>
      <c r="H139" s="41"/>
      <c r="I139" s="17"/>
      <c r="J139" s="17"/>
      <c r="K139" s="17"/>
    </row>
    <row r="140" spans="1:11" ht="18" customHeight="1">
      <c r="A140" s="155" t="s">
        <v>91</v>
      </c>
      <c r="B140" s="155"/>
      <c r="C140" s="155"/>
      <c r="D140" s="155"/>
      <c r="E140" s="23"/>
      <c r="F140" s="58"/>
      <c r="G140" s="23"/>
      <c r="H140" s="23"/>
      <c r="I140" s="155"/>
      <c r="J140" s="155"/>
      <c r="K140" s="155"/>
    </row>
    <row r="141" spans="1:11" ht="18" customHeight="1">
      <c r="A141" s="155"/>
      <c r="B141" s="155"/>
      <c r="C141" s="155"/>
      <c r="D141" s="155"/>
      <c r="E141" s="23"/>
      <c r="F141" s="58"/>
      <c r="G141" s="23"/>
      <c r="H141" s="23"/>
      <c r="I141" s="155"/>
      <c r="J141" s="155"/>
      <c r="K141" s="155"/>
    </row>
    <row r="142" spans="1:11" ht="14.25" customHeight="1">
      <c r="A142" s="254"/>
      <c r="B142" s="110"/>
      <c r="C142" s="110"/>
      <c r="D142" s="255"/>
      <c r="E142" s="23"/>
      <c r="F142" s="165">
        <f>IF(AND(H58=TRUE,A142=""),"←上記の「３．事業計画及び目的の達成度」の（７）の設問に関し、「イ」と選択した場合、実施できなかった又は不十分だった理由を記載してください。","")</f>
      </c>
      <c r="G142" s="165"/>
      <c r="H142" s="165"/>
      <c r="I142" s="23"/>
      <c r="J142" s="23"/>
      <c r="K142" s="23"/>
    </row>
    <row r="143" spans="1:11" ht="14.25">
      <c r="A143" s="256"/>
      <c r="B143" s="113"/>
      <c r="C143" s="113"/>
      <c r="D143" s="257"/>
      <c r="E143" s="23"/>
      <c r="F143" s="165"/>
      <c r="G143" s="165"/>
      <c r="H143" s="165"/>
      <c r="I143" s="23"/>
      <c r="J143" s="23"/>
      <c r="K143" s="23"/>
    </row>
    <row r="144" spans="1:11" ht="14.25">
      <c r="A144" s="256"/>
      <c r="B144" s="113"/>
      <c r="C144" s="113"/>
      <c r="D144" s="257"/>
      <c r="E144" s="23"/>
      <c r="F144" s="165"/>
      <c r="G144" s="165"/>
      <c r="H144" s="165"/>
      <c r="I144" s="23"/>
      <c r="J144" s="23"/>
      <c r="K144" s="23"/>
    </row>
    <row r="145" spans="1:11" ht="14.25">
      <c r="A145" s="256"/>
      <c r="B145" s="113"/>
      <c r="C145" s="113"/>
      <c r="D145" s="257"/>
      <c r="E145" s="23"/>
      <c r="F145" s="165"/>
      <c r="G145" s="165"/>
      <c r="H145" s="165"/>
      <c r="I145" s="23"/>
      <c r="J145" s="23"/>
      <c r="K145" s="23"/>
    </row>
    <row r="146" spans="1:11" ht="14.25">
      <c r="A146" s="256"/>
      <c r="B146" s="113"/>
      <c r="C146" s="113"/>
      <c r="D146" s="257"/>
      <c r="E146" s="23"/>
      <c r="F146" s="165"/>
      <c r="G146" s="165"/>
      <c r="H146" s="165"/>
      <c r="I146" s="23"/>
      <c r="J146" s="23"/>
      <c r="K146" s="23"/>
    </row>
    <row r="147" spans="1:11" ht="14.25">
      <c r="A147" s="256"/>
      <c r="B147" s="113"/>
      <c r="C147" s="113"/>
      <c r="D147" s="257"/>
      <c r="E147" s="23"/>
      <c r="F147" s="58"/>
      <c r="G147" s="42"/>
      <c r="H147" s="42"/>
      <c r="I147" s="23"/>
      <c r="J147" s="23"/>
      <c r="K147" s="23"/>
    </row>
    <row r="148" spans="1:11" ht="14.25">
      <c r="A148" s="256"/>
      <c r="B148" s="113"/>
      <c r="C148" s="113"/>
      <c r="D148" s="257"/>
      <c r="E148" s="23"/>
      <c r="F148" s="58"/>
      <c r="G148" s="42"/>
      <c r="H148" s="42"/>
      <c r="I148" s="23"/>
      <c r="J148" s="23"/>
      <c r="K148" s="23"/>
    </row>
    <row r="149" spans="1:11" ht="14.25">
      <c r="A149" s="256"/>
      <c r="B149" s="113"/>
      <c r="C149" s="113"/>
      <c r="D149" s="257"/>
      <c r="E149" s="23"/>
      <c r="F149" s="58"/>
      <c r="G149" s="42"/>
      <c r="H149" s="42"/>
      <c r="I149" s="23"/>
      <c r="J149" s="23"/>
      <c r="K149" s="23"/>
    </row>
    <row r="150" spans="1:11" ht="14.25">
      <c r="A150" s="256"/>
      <c r="B150" s="113"/>
      <c r="C150" s="113"/>
      <c r="D150" s="257"/>
      <c r="E150" s="23"/>
      <c r="F150" s="58"/>
      <c r="G150" s="42"/>
      <c r="H150" s="42"/>
      <c r="I150" s="23"/>
      <c r="J150" s="23"/>
      <c r="K150" s="23"/>
    </row>
    <row r="151" spans="1:11" ht="14.25">
      <c r="A151" s="258"/>
      <c r="B151" s="128"/>
      <c r="C151" s="128"/>
      <c r="D151" s="259"/>
      <c r="E151" s="23"/>
      <c r="F151" s="58"/>
      <c r="G151" s="42"/>
      <c r="H151" s="42"/>
      <c r="I151" s="23"/>
      <c r="J151" s="23"/>
      <c r="K151" s="23"/>
    </row>
    <row r="152" spans="1:11" ht="14.25">
      <c r="A152" s="166"/>
      <c r="B152" s="110"/>
      <c r="C152" s="110"/>
      <c r="D152" s="110"/>
      <c r="E152" s="23"/>
      <c r="F152" s="58"/>
      <c r="G152" s="42"/>
      <c r="H152" s="42"/>
      <c r="I152" s="23"/>
      <c r="J152" s="23"/>
      <c r="K152" s="23"/>
    </row>
    <row r="153" spans="1:11" ht="12.75" customHeight="1">
      <c r="A153" s="115"/>
      <c r="B153" s="115"/>
      <c r="C153" s="115"/>
      <c r="D153" s="115"/>
      <c r="E153" s="23"/>
      <c r="F153" s="58"/>
      <c r="G153" s="42"/>
      <c r="H153" s="42"/>
      <c r="I153" s="23"/>
      <c r="J153" s="23"/>
      <c r="K153" s="23"/>
    </row>
    <row r="154" spans="1:11" ht="14.25">
      <c r="A154" s="23"/>
      <c r="B154" s="23"/>
      <c r="C154" s="23"/>
      <c r="D154" s="23"/>
      <c r="E154" s="23"/>
      <c r="F154" s="58"/>
      <c r="G154" s="42"/>
      <c r="H154" s="42"/>
      <c r="I154" s="23"/>
      <c r="J154" s="23"/>
      <c r="K154" s="23"/>
    </row>
    <row r="155" spans="1:4" ht="13.5" customHeight="1">
      <c r="A155" s="131" t="s">
        <v>75</v>
      </c>
      <c r="B155" s="132"/>
      <c r="C155" s="132"/>
      <c r="D155" s="132"/>
    </row>
    <row r="156" spans="1:4" ht="13.5" customHeight="1">
      <c r="A156" s="132"/>
      <c r="B156" s="132"/>
      <c r="C156" s="132"/>
      <c r="D156" s="132"/>
    </row>
    <row r="157" spans="1:4" ht="13.5" customHeight="1" thickBot="1">
      <c r="A157" s="132"/>
      <c r="B157" s="132"/>
      <c r="C157" s="132"/>
      <c r="D157" s="132"/>
    </row>
    <row r="158" spans="1:8" ht="69.75" customHeight="1" thickBot="1" thickTop="1">
      <c r="A158" s="72" t="s">
        <v>92</v>
      </c>
      <c r="B158" s="133" t="s">
        <v>192</v>
      </c>
      <c r="C158" s="133"/>
      <c r="D158" s="134"/>
      <c r="F158" s="105" t="str">
        <f>IF(OR(B158="A      B      C      D",B158=""),"←左欄をクリックし▼が現れたら、▼をクリックし、総合評価を選択してください。","")</f>
        <v>←左欄をクリックし▼が現れたら、▼をクリックし、総合評価を選択してください。</v>
      </c>
      <c r="G158" s="105"/>
      <c r="H158" s="105"/>
    </row>
    <row r="159" spans="1:4" ht="16.5" customHeight="1">
      <c r="A159" s="251" t="s">
        <v>35</v>
      </c>
      <c r="B159" s="138" t="s">
        <v>67</v>
      </c>
      <c r="C159" s="138"/>
      <c r="D159" s="139"/>
    </row>
    <row r="160" spans="1:4" ht="16.5" customHeight="1">
      <c r="A160" s="252"/>
      <c r="B160" s="140"/>
      <c r="C160" s="140"/>
      <c r="D160" s="141"/>
    </row>
    <row r="161" spans="1:4" ht="16.5" customHeight="1">
      <c r="A161" s="253"/>
      <c r="B161" s="142" t="s">
        <v>68</v>
      </c>
      <c r="C161" s="142"/>
      <c r="D161" s="143"/>
    </row>
    <row r="162" spans="1:4" ht="16.5" customHeight="1">
      <c r="A162" s="253"/>
      <c r="B162" s="144"/>
      <c r="C162" s="144"/>
      <c r="D162" s="145"/>
    </row>
    <row r="163" spans="1:4" ht="16.5" customHeight="1">
      <c r="A163" s="253"/>
      <c r="B163" s="144"/>
      <c r="C163" s="144"/>
      <c r="D163" s="145"/>
    </row>
    <row r="164" spans="1:4" ht="16.5" customHeight="1">
      <c r="A164" s="253"/>
      <c r="B164" s="140"/>
      <c r="C164" s="140"/>
      <c r="D164" s="141"/>
    </row>
    <row r="165" spans="1:4" ht="16.5" customHeight="1">
      <c r="A165" s="253"/>
      <c r="B165" s="142" t="s">
        <v>69</v>
      </c>
      <c r="C165" s="142"/>
      <c r="D165" s="143"/>
    </row>
    <row r="166" spans="1:4" ht="16.5" customHeight="1">
      <c r="A166" s="253"/>
      <c r="B166" s="140"/>
      <c r="C166" s="140"/>
      <c r="D166" s="141"/>
    </row>
    <row r="167" spans="1:4" ht="16.5" customHeight="1">
      <c r="A167" s="253"/>
      <c r="B167" s="146" t="s">
        <v>70</v>
      </c>
      <c r="C167" s="146"/>
      <c r="D167" s="147"/>
    </row>
    <row r="168" spans="1:4" ht="16.5" customHeight="1">
      <c r="A168" s="253"/>
      <c r="B168" s="148"/>
      <c r="C168" s="148"/>
      <c r="D168" s="149"/>
    </row>
    <row r="169" spans="1:4" ht="16.5" customHeight="1" thickBot="1">
      <c r="A169" s="253"/>
      <c r="B169" s="150"/>
      <c r="C169" s="150"/>
      <c r="D169" s="151"/>
    </row>
    <row r="170" spans="1:4" ht="9" customHeight="1">
      <c r="A170" s="261" t="s">
        <v>6</v>
      </c>
      <c r="B170" s="262"/>
      <c r="C170" s="262"/>
      <c r="D170" s="263"/>
    </row>
    <row r="171" spans="1:4" ht="18" customHeight="1">
      <c r="A171" s="264"/>
      <c r="B171" s="265"/>
      <c r="C171" s="265"/>
      <c r="D171" s="266"/>
    </row>
    <row r="172" spans="1:11" ht="18" customHeight="1">
      <c r="A172" s="248" t="s">
        <v>96</v>
      </c>
      <c r="B172" s="249"/>
      <c r="C172" s="249"/>
      <c r="D172" s="250"/>
      <c r="E172" s="125"/>
      <c r="F172" s="126"/>
      <c r="G172" s="126"/>
      <c r="H172" s="126"/>
      <c r="I172" s="126"/>
      <c r="J172" s="126"/>
      <c r="K172" s="126"/>
    </row>
    <row r="173" spans="1:8" ht="14.25" customHeight="1">
      <c r="A173" s="109"/>
      <c r="B173" s="110"/>
      <c r="C173" s="110"/>
      <c r="D173" s="111"/>
      <c r="F173" s="130" t="str">
        <f>IF(A173="","←今回の事業について、優れていると評価できる点を必ず記載してください。","")</f>
        <v>←今回の事業について、優れていると評価できる点を必ず記載してください。</v>
      </c>
      <c r="G173" s="130"/>
      <c r="H173" s="130"/>
    </row>
    <row r="174" spans="1:8" ht="14.25" customHeight="1">
      <c r="A174" s="112"/>
      <c r="B174" s="113"/>
      <c r="C174" s="113"/>
      <c r="D174" s="114"/>
      <c r="F174" s="130"/>
      <c r="G174" s="130"/>
      <c r="H174" s="130"/>
    </row>
    <row r="175" spans="1:8" ht="14.25" customHeight="1">
      <c r="A175" s="112"/>
      <c r="B175" s="115"/>
      <c r="C175" s="115"/>
      <c r="D175" s="114"/>
      <c r="F175" s="130"/>
      <c r="G175" s="130"/>
      <c r="H175" s="130"/>
    </row>
    <row r="176" spans="1:8" s="24" customFormat="1" ht="14.25" customHeight="1">
      <c r="A176" s="112"/>
      <c r="B176" s="115"/>
      <c r="C176" s="115"/>
      <c r="D176" s="114"/>
      <c r="F176" s="60"/>
      <c r="G176" s="43"/>
      <c r="H176" s="43"/>
    </row>
    <row r="177" spans="1:8" s="24" customFormat="1" ht="14.25" customHeight="1">
      <c r="A177" s="112"/>
      <c r="B177" s="115"/>
      <c r="C177" s="115"/>
      <c r="D177" s="114"/>
      <c r="F177" s="60"/>
      <c r="G177" s="43"/>
      <c r="H177" s="43"/>
    </row>
    <row r="178" spans="1:4" ht="14.25" customHeight="1">
      <c r="A178" s="112"/>
      <c r="B178" s="115"/>
      <c r="C178" s="115"/>
      <c r="D178" s="114"/>
    </row>
    <row r="179" spans="1:4" ht="14.25">
      <c r="A179" s="112"/>
      <c r="B179" s="115"/>
      <c r="C179" s="115"/>
      <c r="D179" s="114"/>
    </row>
    <row r="180" spans="1:4" ht="14.25">
      <c r="A180" s="112"/>
      <c r="B180" s="115"/>
      <c r="C180" s="115"/>
      <c r="D180" s="114"/>
    </row>
    <row r="181" spans="1:4" ht="14.25">
      <c r="A181" s="112"/>
      <c r="B181" s="115"/>
      <c r="C181" s="115"/>
      <c r="D181" s="114"/>
    </row>
    <row r="182" spans="1:4" ht="14.25">
      <c r="A182" s="112"/>
      <c r="B182" s="115"/>
      <c r="C182" s="115"/>
      <c r="D182" s="114"/>
    </row>
    <row r="183" spans="1:4" ht="14.25">
      <c r="A183" s="112"/>
      <c r="B183" s="115"/>
      <c r="C183" s="115"/>
      <c r="D183" s="114"/>
    </row>
    <row r="184" spans="1:4" ht="14.25">
      <c r="A184" s="127"/>
      <c r="B184" s="128"/>
      <c r="C184" s="128"/>
      <c r="D184" s="129"/>
    </row>
    <row r="185" spans="1:4" ht="14.25">
      <c r="A185" s="73"/>
      <c r="B185" s="74"/>
      <c r="C185" s="74"/>
      <c r="D185" s="75"/>
    </row>
    <row r="186" spans="1:4" ht="18" customHeight="1">
      <c r="A186" s="248" t="s">
        <v>97</v>
      </c>
      <c r="B186" s="249"/>
      <c r="C186" s="249"/>
      <c r="D186" s="250"/>
    </row>
    <row r="187" spans="1:8" ht="14.25">
      <c r="A187" s="109"/>
      <c r="B187" s="110"/>
      <c r="C187" s="110"/>
      <c r="D187" s="111"/>
      <c r="F187" s="105" t="str">
        <f>IF(OR(F33&lt;&gt;"",F37&lt;&gt;"",F41&lt;&gt;"",F45&lt;&gt;"",F49&lt;&gt;"",F53&lt;&gt;"",F57&lt;&gt;"",F62&lt;&gt;"",F66&lt;&gt;"",F74&lt;&gt;"",F78&lt;&gt;"",F82&lt;&gt;"",F86&lt;&gt;"",F90&lt;&gt;"",F94&lt;&gt;"",F98&lt;&gt;"",F102&lt;&gt;"",F106&lt;&gt;"",F114&lt;&gt;"",F118&lt;&gt;"",F122&lt;&gt;"",F158&lt;&gt;"",F173&lt;&gt;""),"まだ未記入の項目があります。上に戻ってご確認ください。","")</f>
        <v>まだ未記入の項目があります。上に戻ってご確認ください。</v>
      </c>
      <c r="G187" s="105"/>
      <c r="H187" s="105"/>
    </row>
    <row r="188" spans="1:8" ht="14.25">
      <c r="A188" s="112"/>
      <c r="B188" s="113"/>
      <c r="C188" s="113"/>
      <c r="D188" s="114"/>
      <c r="F188" s="105"/>
      <c r="G188" s="105"/>
      <c r="H188" s="105"/>
    </row>
    <row r="189" spans="1:4" ht="14.25">
      <c r="A189" s="112"/>
      <c r="B189" s="115"/>
      <c r="C189" s="115"/>
      <c r="D189" s="114"/>
    </row>
    <row r="190" spans="1:4" ht="14.25">
      <c r="A190" s="112"/>
      <c r="B190" s="115"/>
      <c r="C190" s="115"/>
      <c r="D190" s="114"/>
    </row>
    <row r="191" spans="1:4" ht="14.25">
      <c r="A191" s="112"/>
      <c r="B191" s="115"/>
      <c r="C191" s="115"/>
      <c r="D191" s="114"/>
    </row>
    <row r="192" spans="1:4" ht="14.25">
      <c r="A192" s="112"/>
      <c r="B192" s="115"/>
      <c r="C192" s="115"/>
      <c r="D192" s="114"/>
    </row>
    <row r="193" spans="1:4" ht="14.25">
      <c r="A193" s="112"/>
      <c r="B193" s="115"/>
      <c r="C193" s="115"/>
      <c r="D193" s="114"/>
    </row>
    <row r="194" spans="1:4" ht="15" thickBot="1">
      <c r="A194" s="127"/>
      <c r="B194" s="128"/>
      <c r="C194" s="128"/>
      <c r="D194" s="129"/>
    </row>
    <row r="195" spans="1:4" ht="15" thickTop="1">
      <c r="A195" s="25"/>
      <c r="B195" s="25"/>
      <c r="C195" s="25"/>
      <c r="D195" s="25"/>
    </row>
    <row r="198" spans="1:5" ht="14.25">
      <c r="A198" s="26"/>
      <c r="B198" s="27"/>
      <c r="C198" s="27"/>
      <c r="D198" s="27"/>
      <c r="E198" s="28"/>
    </row>
    <row r="199" spans="1:5" ht="14.25">
      <c r="A199" s="29"/>
      <c r="B199" s="17"/>
      <c r="C199" s="17"/>
      <c r="D199" s="17"/>
      <c r="E199" s="30"/>
    </row>
    <row r="200" spans="1:5" ht="14.25">
      <c r="A200" s="31"/>
      <c r="B200" s="32" t="s">
        <v>85</v>
      </c>
      <c r="C200" s="32"/>
      <c r="D200" s="17"/>
      <c r="E200" s="30"/>
    </row>
    <row r="201" spans="1:5" ht="14.25">
      <c r="A201" s="31"/>
      <c r="B201" s="17"/>
      <c r="C201" s="17"/>
      <c r="D201" s="17"/>
      <c r="E201" s="30"/>
    </row>
    <row r="202" spans="1:12" ht="14.25">
      <c r="A202" s="33"/>
      <c r="B202" s="17"/>
      <c r="C202" s="17"/>
      <c r="D202" s="17"/>
      <c r="E202" s="30"/>
      <c r="G202" s="61"/>
      <c r="H202" s="61"/>
      <c r="I202" s="55"/>
      <c r="J202" s="55"/>
      <c r="K202" s="55"/>
      <c r="L202" s="55"/>
    </row>
    <row r="203" spans="1:12" ht="14.25" customHeight="1">
      <c r="A203" s="100" t="s">
        <v>99</v>
      </c>
      <c r="B203" s="101"/>
      <c r="C203" s="101"/>
      <c r="D203" s="101"/>
      <c r="E203" s="102"/>
      <c r="G203" s="61"/>
      <c r="H203" s="61"/>
      <c r="I203" s="55"/>
      <c r="J203" s="55"/>
      <c r="K203" s="55"/>
      <c r="L203" s="55"/>
    </row>
    <row r="204" spans="1:12" ht="14.25">
      <c r="A204" s="100"/>
      <c r="B204" s="101"/>
      <c r="C204" s="101"/>
      <c r="D204" s="101"/>
      <c r="E204" s="102"/>
      <c r="G204" s="61"/>
      <c r="H204" s="61"/>
      <c r="I204" s="55"/>
      <c r="J204" s="55"/>
      <c r="K204" s="55"/>
      <c r="L204" s="55"/>
    </row>
    <row r="205" spans="1:12" ht="14.25">
      <c r="A205" s="100"/>
      <c r="B205" s="101"/>
      <c r="C205" s="101"/>
      <c r="D205" s="101"/>
      <c r="E205" s="102"/>
      <c r="G205" s="61"/>
      <c r="H205" s="61"/>
      <c r="I205" s="55"/>
      <c r="J205" s="55"/>
      <c r="K205" s="55"/>
      <c r="L205" s="55"/>
    </row>
    <row r="206" spans="1:12" ht="14.25">
      <c r="A206" s="100"/>
      <c r="B206" s="101"/>
      <c r="C206" s="101"/>
      <c r="D206" s="101"/>
      <c r="E206" s="102"/>
      <c r="G206" s="61"/>
      <c r="H206" s="61"/>
      <c r="I206" s="55"/>
      <c r="J206" s="55"/>
      <c r="K206" s="55"/>
      <c r="L206" s="55"/>
    </row>
    <row r="207" spans="1:12" ht="14.25">
      <c r="A207" s="100"/>
      <c r="B207" s="101"/>
      <c r="C207" s="101"/>
      <c r="D207" s="101"/>
      <c r="E207" s="102"/>
      <c r="G207" s="61"/>
      <c r="H207" s="61"/>
      <c r="I207" s="55"/>
      <c r="J207" s="55"/>
      <c r="K207" s="55"/>
      <c r="L207" s="55"/>
    </row>
    <row r="208" spans="1:12" ht="14.25">
      <c r="A208" s="100"/>
      <c r="B208" s="101"/>
      <c r="C208" s="101"/>
      <c r="D208" s="101"/>
      <c r="E208" s="102"/>
      <c r="G208" s="61"/>
      <c r="H208" s="61"/>
      <c r="I208" s="55"/>
      <c r="J208" s="55"/>
      <c r="K208" s="55"/>
      <c r="L208" s="55"/>
    </row>
    <row r="209" spans="1:12" ht="14.25">
      <c r="A209" s="100"/>
      <c r="B209" s="101"/>
      <c r="C209" s="101"/>
      <c r="D209" s="101"/>
      <c r="E209" s="102"/>
      <c r="G209" s="61"/>
      <c r="H209" s="61"/>
      <c r="I209" s="55"/>
      <c r="J209" s="55"/>
      <c r="K209" s="55"/>
      <c r="L209" s="55"/>
    </row>
    <row r="210" spans="1:12" ht="14.25">
      <c r="A210" s="100"/>
      <c r="B210" s="101"/>
      <c r="C210" s="101"/>
      <c r="D210" s="101"/>
      <c r="E210" s="102"/>
      <c r="G210" s="61"/>
      <c r="H210" s="61"/>
      <c r="I210" s="55"/>
      <c r="J210" s="55"/>
      <c r="K210" s="55"/>
      <c r="L210" s="55"/>
    </row>
    <row r="211" spans="1:12" ht="14.25">
      <c r="A211" s="33"/>
      <c r="B211" s="17"/>
      <c r="C211" s="17"/>
      <c r="D211" s="17"/>
      <c r="E211" s="30"/>
      <c r="G211" s="61"/>
      <c r="H211" s="61"/>
      <c r="I211" s="55"/>
      <c r="J211" s="55"/>
      <c r="K211" s="55"/>
      <c r="L211" s="55"/>
    </row>
    <row r="212" spans="1:12" ht="14.25">
      <c r="A212" s="33"/>
      <c r="B212" s="17"/>
      <c r="C212" s="17"/>
      <c r="D212" s="17"/>
      <c r="E212" s="30"/>
      <c r="G212" s="61"/>
      <c r="H212" s="61"/>
      <c r="I212" s="55"/>
      <c r="J212" s="55"/>
      <c r="K212" s="55"/>
      <c r="L212" s="55"/>
    </row>
    <row r="213" spans="1:12" ht="14.25">
      <c r="A213" s="33"/>
      <c r="B213" s="103"/>
      <c r="C213" s="103"/>
      <c r="D213" s="17"/>
      <c r="E213" s="30"/>
      <c r="G213" s="61"/>
      <c r="H213" s="61"/>
      <c r="I213" s="55"/>
      <c r="J213" s="55"/>
      <c r="K213" s="55"/>
      <c r="L213" s="55"/>
    </row>
    <row r="214" spans="1:14" ht="21.75" customHeight="1">
      <c r="A214" s="33"/>
      <c r="B214" s="34" t="s">
        <v>90</v>
      </c>
      <c r="C214" s="17"/>
      <c r="D214" s="17"/>
      <c r="E214" s="30"/>
      <c r="G214" s="61"/>
      <c r="H214" s="61"/>
      <c r="I214" s="55"/>
      <c r="J214" s="55"/>
      <c r="K214" s="55"/>
      <c r="L214" s="55"/>
      <c r="M214" s="55"/>
      <c r="N214" s="55"/>
    </row>
    <row r="215" spans="1:14" ht="21.75" customHeight="1">
      <c r="A215" s="33"/>
      <c r="B215" s="35" t="str">
        <f>"("&amp;B18&amp;")"</f>
        <v>(手法１：大会、交流会等を実施)</v>
      </c>
      <c r="C215" s="17"/>
      <c r="D215" s="17"/>
      <c r="E215" s="30"/>
      <c r="G215" s="61"/>
      <c r="H215" s="61" t="s">
        <v>89</v>
      </c>
      <c r="I215" s="55"/>
      <c r="J215" s="55"/>
      <c r="K215" s="55"/>
      <c r="L215" s="55"/>
      <c r="M215" s="55"/>
      <c r="N215" s="55"/>
    </row>
    <row r="216" spans="1:14" ht="14.25">
      <c r="A216" s="33"/>
      <c r="B216" s="17"/>
      <c r="C216" s="17"/>
      <c r="D216" s="17"/>
      <c r="E216" s="30"/>
      <c r="G216" s="61"/>
      <c r="H216" s="61"/>
      <c r="I216" s="55"/>
      <c r="J216" s="55"/>
      <c r="K216" s="55"/>
      <c r="L216" s="55"/>
      <c r="M216" s="55"/>
      <c r="N216" s="55"/>
    </row>
    <row r="217" spans="1:14" ht="14.25">
      <c r="A217" s="33"/>
      <c r="B217" s="17"/>
      <c r="C217" s="17"/>
      <c r="D217" s="17"/>
      <c r="E217" s="30"/>
      <c r="G217" s="61"/>
      <c r="H217" s="61"/>
      <c r="I217" s="55"/>
      <c r="J217" s="55"/>
      <c r="K217" s="55"/>
      <c r="L217" s="55"/>
      <c r="M217" s="55"/>
      <c r="N217" s="55"/>
    </row>
    <row r="218" spans="1:14" ht="14.25">
      <c r="A218" s="33"/>
      <c r="B218" s="17"/>
      <c r="C218" s="17"/>
      <c r="D218" s="17"/>
      <c r="E218" s="30"/>
      <c r="G218" s="61"/>
      <c r="H218" s="61"/>
      <c r="I218" s="55"/>
      <c r="J218" s="55"/>
      <c r="K218" s="55"/>
      <c r="L218" s="55"/>
      <c r="M218" s="55"/>
      <c r="N218" s="55"/>
    </row>
    <row r="219" spans="1:14" ht="14.25">
      <c r="A219" s="33"/>
      <c r="B219" s="17"/>
      <c r="C219" s="17"/>
      <c r="D219" s="17"/>
      <c r="E219" s="30"/>
      <c r="G219" s="61"/>
      <c r="H219" s="61"/>
      <c r="I219" s="55"/>
      <c r="J219" s="55"/>
      <c r="K219" s="55"/>
      <c r="L219" s="55"/>
      <c r="M219" s="55"/>
      <c r="N219" s="55"/>
    </row>
    <row r="220" spans="1:14" ht="14.25">
      <c r="A220" s="33"/>
      <c r="B220" s="17"/>
      <c r="C220" s="17"/>
      <c r="D220" s="17"/>
      <c r="E220" s="30"/>
      <c r="G220" s="61"/>
      <c r="H220" s="61"/>
      <c r="I220" s="55"/>
      <c r="J220" s="55"/>
      <c r="K220" s="55"/>
      <c r="L220" s="55"/>
      <c r="M220" s="55"/>
      <c r="N220" s="55"/>
    </row>
    <row r="221" spans="1:14" ht="14.25">
      <c r="A221" s="33"/>
      <c r="B221" s="17"/>
      <c r="C221" s="17"/>
      <c r="D221" s="17"/>
      <c r="E221" s="30"/>
      <c r="F221" s="62"/>
      <c r="G221" s="63"/>
      <c r="H221" s="63"/>
      <c r="I221" s="62"/>
      <c r="J221" s="62"/>
      <c r="K221" s="62"/>
      <c r="L221" s="55"/>
      <c r="M221" s="55"/>
      <c r="N221" s="55"/>
    </row>
    <row r="222" spans="1:14" ht="14.25">
      <c r="A222" s="33"/>
      <c r="B222" s="17"/>
      <c r="C222" s="17"/>
      <c r="D222" s="17"/>
      <c r="E222" s="30"/>
      <c r="F222" s="62"/>
      <c r="G222" s="63"/>
      <c r="H222" s="63"/>
      <c r="I222" s="62"/>
      <c r="J222" s="62"/>
      <c r="K222" s="62"/>
      <c r="L222" s="55"/>
      <c r="M222" s="55"/>
      <c r="N222" s="55"/>
    </row>
    <row r="223" spans="1:14" ht="14.25">
      <c r="A223" s="33"/>
      <c r="B223" s="17"/>
      <c r="C223" s="17"/>
      <c r="D223" s="17"/>
      <c r="E223" s="30"/>
      <c r="F223" s="62"/>
      <c r="G223" s="63" t="s">
        <v>88</v>
      </c>
      <c r="H223" s="63"/>
      <c r="I223" s="62"/>
      <c r="J223" s="62"/>
      <c r="K223" s="62"/>
      <c r="L223" s="55"/>
      <c r="M223" s="55"/>
      <c r="N223" s="55"/>
    </row>
    <row r="224" spans="1:14" ht="14.25">
      <c r="A224" s="33"/>
      <c r="B224" s="17"/>
      <c r="C224" s="17"/>
      <c r="D224" s="17"/>
      <c r="E224" s="30"/>
      <c r="F224" s="62"/>
      <c r="G224" s="64" t="str">
        <f>A32</f>
        <v>1.実施体制</v>
      </c>
      <c r="H224" s="63">
        <f>G35+G39+G43</f>
        <v>0</v>
      </c>
      <c r="I224" s="62"/>
      <c r="J224" s="62"/>
      <c r="K224" s="62"/>
      <c r="L224" s="55"/>
      <c r="M224" s="55"/>
      <c r="N224" s="55"/>
    </row>
    <row r="225" spans="1:14" ht="14.25">
      <c r="A225" s="33"/>
      <c r="B225" s="17"/>
      <c r="C225" s="17"/>
      <c r="D225" s="17"/>
      <c r="E225" s="30"/>
      <c r="F225" s="62"/>
      <c r="G225" s="64" t="str">
        <f>A44</f>
        <v>2.手法の妥当性等</v>
      </c>
      <c r="H225" s="63">
        <f>G47+G51+G55</f>
        <v>0</v>
      </c>
      <c r="I225" s="62"/>
      <c r="J225" s="62"/>
      <c r="K225" s="62"/>
      <c r="L225" s="55"/>
      <c r="M225" s="55"/>
      <c r="N225" s="55"/>
    </row>
    <row r="226" spans="1:14" ht="14.25">
      <c r="A226" s="33"/>
      <c r="B226" s="17"/>
      <c r="C226" s="17"/>
      <c r="D226" s="17"/>
      <c r="E226" s="30"/>
      <c r="F226" s="62"/>
      <c r="G226" s="64" t="str">
        <f>A56</f>
        <v>3.事業計画及び目的の達成度</v>
      </c>
      <c r="H226" s="63">
        <f>G59+G64+G68</f>
        <v>0</v>
      </c>
      <c r="I226" s="62"/>
      <c r="J226" s="62"/>
      <c r="K226" s="62"/>
      <c r="L226" s="55"/>
      <c r="M226" s="55"/>
      <c r="N226" s="55"/>
    </row>
    <row r="227" spans="1:14" ht="14.25">
      <c r="A227" s="33"/>
      <c r="B227" s="17"/>
      <c r="C227" s="17"/>
      <c r="D227" s="17"/>
      <c r="E227" s="30"/>
      <c r="F227" s="62"/>
      <c r="G227" s="64" t="str">
        <f>A73</f>
        <v>4.団体組織上の効果</v>
      </c>
      <c r="H227" s="63">
        <f>G76+G80+G84</f>
        <v>0</v>
      </c>
      <c r="I227" s="62"/>
      <c r="J227" s="62"/>
      <c r="K227" s="62"/>
      <c r="L227" s="55"/>
      <c r="M227" s="55"/>
      <c r="N227" s="55"/>
    </row>
    <row r="228" spans="1:14" ht="14.25">
      <c r="A228" s="33"/>
      <c r="B228" s="17"/>
      <c r="C228" s="17"/>
      <c r="D228" s="17"/>
      <c r="E228" s="30"/>
      <c r="F228" s="62"/>
      <c r="G228" s="64" t="str">
        <f>A85</f>
        <v>5.地域への波及効果</v>
      </c>
      <c r="H228" s="63">
        <f>G88+G92+G96</f>
        <v>0</v>
      </c>
      <c r="I228" s="62"/>
      <c r="J228" s="62"/>
      <c r="K228" s="62"/>
      <c r="L228" s="55"/>
      <c r="M228" s="55"/>
      <c r="N228" s="55"/>
    </row>
    <row r="229" spans="1:14" ht="14.25">
      <c r="A229" s="33"/>
      <c r="B229" s="17"/>
      <c r="C229" s="17"/>
      <c r="D229" s="17"/>
      <c r="E229" s="30"/>
      <c r="F229" s="62"/>
      <c r="G229" s="64" t="str">
        <f>A97</f>
        <v>6.費用対効果</v>
      </c>
      <c r="H229" s="63">
        <f>G100+G104+G108</f>
        <v>0</v>
      </c>
      <c r="I229" s="62"/>
      <c r="J229" s="62"/>
      <c r="K229" s="62"/>
      <c r="L229" s="55"/>
      <c r="M229" s="55"/>
      <c r="N229" s="55"/>
    </row>
    <row r="230" spans="1:14" ht="14.25">
      <c r="A230" s="33"/>
      <c r="B230" s="17"/>
      <c r="C230" s="17"/>
      <c r="D230" s="17"/>
      <c r="E230" s="30"/>
      <c r="F230" s="62"/>
      <c r="G230" s="64" t="str">
        <f>A113</f>
        <v>7.今後の事業展開</v>
      </c>
      <c r="H230" s="63">
        <f>G116+G120+G124</f>
        <v>0</v>
      </c>
      <c r="I230" s="62"/>
      <c r="J230" s="62"/>
      <c r="K230" s="62"/>
      <c r="L230" s="55"/>
      <c r="M230" s="55"/>
      <c r="N230" s="55"/>
    </row>
    <row r="231" spans="1:14" ht="14.25">
      <c r="A231" s="33"/>
      <c r="B231" s="17"/>
      <c r="C231" s="17"/>
      <c r="D231" s="17"/>
      <c r="E231" s="30"/>
      <c r="F231" s="62"/>
      <c r="G231" s="63"/>
      <c r="H231" s="63"/>
      <c r="I231" s="62"/>
      <c r="J231" s="62"/>
      <c r="K231" s="62"/>
      <c r="L231" s="55"/>
      <c r="M231" s="55"/>
      <c r="N231" s="55"/>
    </row>
    <row r="232" spans="1:14" ht="14.25">
      <c r="A232" s="33"/>
      <c r="B232" s="17"/>
      <c r="C232" s="17"/>
      <c r="D232" s="17"/>
      <c r="E232" s="30"/>
      <c r="F232" s="62"/>
      <c r="G232" s="63"/>
      <c r="H232" s="63"/>
      <c r="I232" s="62"/>
      <c r="J232" s="62"/>
      <c r="K232" s="62"/>
      <c r="L232" s="55"/>
      <c r="M232" s="55"/>
      <c r="N232" s="55"/>
    </row>
    <row r="233" spans="1:14" ht="14.25">
      <c r="A233" s="33"/>
      <c r="B233" s="17"/>
      <c r="C233" s="17"/>
      <c r="D233" s="17"/>
      <c r="E233" s="30"/>
      <c r="F233" s="62"/>
      <c r="G233" s="63"/>
      <c r="H233" s="63"/>
      <c r="I233" s="62"/>
      <c r="J233" s="62"/>
      <c r="K233" s="62"/>
      <c r="L233" s="55"/>
      <c r="M233" s="55"/>
      <c r="N233" s="55"/>
    </row>
    <row r="234" spans="1:14" ht="14.25">
      <c r="A234" s="33"/>
      <c r="B234" s="17"/>
      <c r="C234" s="17"/>
      <c r="D234" s="17"/>
      <c r="E234" s="30"/>
      <c r="F234" s="62"/>
      <c r="G234" s="63"/>
      <c r="H234" s="63"/>
      <c r="I234" s="62"/>
      <c r="J234" s="62"/>
      <c r="K234" s="62"/>
      <c r="L234" s="55"/>
      <c r="M234" s="55"/>
      <c r="N234" s="55"/>
    </row>
    <row r="235" spans="1:14" ht="14.25">
      <c r="A235" s="33"/>
      <c r="B235" s="17"/>
      <c r="C235" s="17"/>
      <c r="D235" s="17"/>
      <c r="E235" s="30"/>
      <c r="F235" s="62"/>
      <c r="G235" s="63"/>
      <c r="H235" s="63"/>
      <c r="I235" s="62"/>
      <c r="J235" s="62"/>
      <c r="K235" s="62"/>
      <c r="L235" s="55"/>
      <c r="M235" s="55"/>
      <c r="N235" s="55"/>
    </row>
    <row r="236" spans="1:14" ht="14.25">
      <c r="A236" s="33"/>
      <c r="B236" s="17"/>
      <c r="C236" s="17"/>
      <c r="D236" s="17"/>
      <c r="E236" s="30"/>
      <c r="G236" s="61"/>
      <c r="H236" s="61"/>
      <c r="I236" s="55"/>
      <c r="J236" s="55"/>
      <c r="K236" s="55"/>
      <c r="L236" s="55"/>
      <c r="M236" s="55"/>
      <c r="N236" s="55"/>
    </row>
    <row r="237" spans="1:14" ht="14.25">
      <c r="A237" s="33"/>
      <c r="B237" s="17"/>
      <c r="C237" s="17"/>
      <c r="D237" s="17"/>
      <c r="E237" s="30"/>
      <c r="G237" s="61"/>
      <c r="H237" s="61"/>
      <c r="I237" s="55"/>
      <c r="J237" s="55"/>
      <c r="K237" s="55"/>
      <c r="L237" s="55"/>
      <c r="M237" s="55"/>
      <c r="N237" s="55"/>
    </row>
    <row r="238" spans="1:14" ht="14.25">
      <c r="A238" s="33"/>
      <c r="B238" s="17"/>
      <c r="C238" s="17"/>
      <c r="D238" s="17"/>
      <c r="E238" s="30"/>
      <c r="G238" s="61"/>
      <c r="H238" s="61"/>
      <c r="I238" s="55"/>
      <c r="J238" s="55"/>
      <c r="K238" s="55"/>
      <c r="L238" s="55"/>
      <c r="M238" s="55"/>
      <c r="N238" s="55"/>
    </row>
    <row r="239" spans="1:14" ht="14.25">
      <c r="A239" s="33"/>
      <c r="B239" s="17"/>
      <c r="C239" s="17"/>
      <c r="D239" s="17"/>
      <c r="E239" s="30"/>
      <c r="G239" s="61"/>
      <c r="H239" s="61"/>
      <c r="I239" s="55"/>
      <c r="J239" s="55"/>
      <c r="K239" s="55"/>
      <c r="L239" s="55"/>
      <c r="M239" s="55"/>
      <c r="N239" s="55"/>
    </row>
    <row r="240" spans="1:14" ht="14.25">
      <c r="A240" s="33"/>
      <c r="B240" s="17"/>
      <c r="C240" s="17"/>
      <c r="D240" s="17"/>
      <c r="E240" s="30"/>
      <c r="G240" s="61"/>
      <c r="H240" s="61"/>
      <c r="I240" s="55"/>
      <c r="J240" s="55"/>
      <c r="K240" s="55"/>
      <c r="L240" s="55"/>
      <c r="M240" s="55"/>
      <c r="N240" s="55"/>
    </row>
    <row r="241" spans="1:14" ht="14.25">
      <c r="A241" s="33"/>
      <c r="B241" s="17"/>
      <c r="C241" s="17"/>
      <c r="D241" s="17"/>
      <c r="E241" s="30"/>
      <c r="G241" s="61"/>
      <c r="H241" s="61"/>
      <c r="I241" s="55"/>
      <c r="J241" s="55"/>
      <c r="K241" s="55"/>
      <c r="L241" s="55"/>
      <c r="M241" s="55"/>
      <c r="N241" s="55"/>
    </row>
    <row r="242" spans="1:14" ht="14.25">
      <c r="A242" s="33"/>
      <c r="B242" s="17"/>
      <c r="C242" s="17"/>
      <c r="D242" s="17"/>
      <c r="E242" s="30"/>
      <c r="G242" s="61"/>
      <c r="H242" s="61"/>
      <c r="I242" s="55"/>
      <c r="J242" s="55"/>
      <c r="K242" s="55"/>
      <c r="L242" s="55"/>
      <c r="M242" s="55"/>
      <c r="N242" s="55"/>
    </row>
    <row r="243" spans="1:14" ht="14.25">
      <c r="A243" s="33"/>
      <c r="B243" s="17"/>
      <c r="C243" s="17"/>
      <c r="D243" s="17"/>
      <c r="E243" s="30"/>
      <c r="G243" s="61"/>
      <c r="H243" s="61"/>
      <c r="I243" s="55"/>
      <c r="J243" s="55"/>
      <c r="K243" s="55"/>
      <c r="L243" s="55"/>
      <c r="M243" s="55"/>
      <c r="N243" s="55"/>
    </row>
    <row r="244" spans="1:14" ht="14.25">
      <c r="A244" s="33"/>
      <c r="B244" s="17"/>
      <c r="C244" s="17"/>
      <c r="D244" s="17"/>
      <c r="E244" s="30"/>
      <c r="G244" s="61"/>
      <c r="H244" s="61"/>
      <c r="I244" s="55"/>
      <c r="J244" s="55"/>
      <c r="K244" s="55"/>
      <c r="L244" s="55"/>
      <c r="M244" s="55"/>
      <c r="N244" s="55"/>
    </row>
    <row r="245" spans="1:5" ht="14.25">
      <c r="A245" s="36"/>
      <c r="B245" s="16"/>
      <c r="C245" s="16"/>
      <c r="D245" s="16"/>
      <c r="E245" s="37"/>
    </row>
  </sheetData>
  <sheetProtection/>
  <mergeCells count="125">
    <mergeCell ref="A70:B72"/>
    <mergeCell ref="C70:D70"/>
    <mergeCell ref="D61:D62"/>
    <mergeCell ref="C71:C72"/>
    <mergeCell ref="D71:D72"/>
    <mergeCell ref="A85:A96"/>
    <mergeCell ref="C93:C94"/>
    <mergeCell ref="C89:C90"/>
    <mergeCell ref="C77:C78"/>
    <mergeCell ref="C85:C86"/>
    <mergeCell ref="B89:B92"/>
    <mergeCell ref="C81:C82"/>
    <mergeCell ref="A73:A84"/>
    <mergeCell ref="B77:B80"/>
    <mergeCell ref="B81:B84"/>
    <mergeCell ref="B105:B108"/>
    <mergeCell ref="C110:D110"/>
    <mergeCell ref="B61:B64"/>
    <mergeCell ref="B52:B55"/>
    <mergeCell ref="B56:B60"/>
    <mergeCell ref="C60:D60"/>
    <mergeCell ref="D81:D82"/>
    <mergeCell ref="C101:C102"/>
    <mergeCell ref="B93:B96"/>
    <mergeCell ref="B73:B76"/>
    <mergeCell ref="C117:C118"/>
    <mergeCell ref="D117:D118"/>
    <mergeCell ref="B85:B88"/>
    <mergeCell ref="D85:D86"/>
    <mergeCell ref="D93:D94"/>
    <mergeCell ref="D89:D90"/>
    <mergeCell ref="B101:B104"/>
    <mergeCell ref="D111:D112"/>
    <mergeCell ref="C111:C112"/>
    <mergeCell ref="D101:D102"/>
    <mergeCell ref="I140:K141"/>
    <mergeCell ref="F142:H146"/>
    <mergeCell ref="C121:C122"/>
    <mergeCell ref="B113:B116"/>
    <mergeCell ref="A110:B112"/>
    <mergeCell ref="A97:A108"/>
    <mergeCell ref="D97:D98"/>
    <mergeCell ref="A125:D126"/>
    <mergeCell ref="B97:B100"/>
    <mergeCell ref="C97:C98"/>
    <mergeCell ref="A155:D157"/>
    <mergeCell ref="B117:B120"/>
    <mergeCell ref="B121:B124"/>
    <mergeCell ref="A140:D141"/>
    <mergeCell ref="D105:D106"/>
    <mergeCell ref="D77:D78"/>
    <mergeCell ref="C113:C114"/>
    <mergeCell ref="A113:A124"/>
    <mergeCell ref="C105:C106"/>
    <mergeCell ref="D121:D122"/>
    <mergeCell ref="D73:D74"/>
    <mergeCell ref="C65:C66"/>
    <mergeCell ref="C73:C74"/>
    <mergeCell ref="C61:C62"/>
    <mergeCell ref="A3:C3"/>
    <mergeCell ref="A24:D27"/>
    <mergeCell ref="B14:C14"/>
    <mergeCell ref="B5:C5"/>
    <mergeCell ref="B6:C6"/>
    <mergeCell ref="B13:C13"/>
    <mergeCell ref="A5:A12"/>
    <mergeCell ref="B8:C8"/>
    <mergeCell ref="B18:C18"/>
    <mergeCell ref="B10:C10"/>
    <mergeCell ref="B15:C17"/>
    <mergeCell ref="B12:C12"/>
    <mergeCell ref="B9:C9"/>
    <mergeCell ref="B11:C11"/>
    <mergeCell ref="A29:B31"/>
    <mergeCell ref="C30:C31"/>
    <mergeCell ref="B32:B35"/>
    <mergeCell ref="C52:C53"/>
    <mergeCell ref="A32:A43"/>
    <mergeCell ref="B40:B43"/>
    <mergeCell ref="C36:C37"/>
    <mergeCell ref="B48:B51"/>
    <mergeCell ref="C29:D29"/>
    <mergeCell ref="D30:D31"/>
    <mergeCell ref="A44:A55"/>
    <mergeCell ref="A56:A68"/>
    <mergeCell ref="B65:B68"/>
    <mergeCell ref="D65:D66"/>
    <mergeCell ref="D36:D37"/>
    <mergeCell ref="D56:D57"/>
    <mergeCell ref="B36:B39"/>
    <mergeCell ref="D52:D53"/>
    <mergeCell ref="C56:C57"/>
    <mergeCell ref="B44:B47"/>
    <mergeCell ref="D32:D33"/>
    <mergeCell ref="D40:D41"/>
    <mergeCell ref="D44:D45"/>
    <mergeCell ref="D48:D49"/>
    <mergeCell ref="F24:H27"/>
    <mergeCell ref="C40:C41"/>
    <mergeCell ref="C48:C49"/>
    <mergeCell ref="C44:C45"/>
    <mergeCell ref="C32:C33"/>
    <mergeCell ref="B213:C213"/>
    <mergeCell ref="A203:E210"/>
    <mergeCell ref="A152:D153"/>
    <mergeCell ref="D113:D114"/>
    <mergeCell ref="A142:D151"/>
    <mergeCell ref="A137:D137"/>
    <mergeCell ref="A127:D136"/>
    <mergeCell ref="B158:D158"/>
    <mergeCell ref="E172:H172"/>
    <mergeCell ref="A170:D171"/>
    <mergeCell ref="F158:H158"/>
    <mergeCell ref="A159:A169"/>
    <mergeCell ref="B159:D160"/>
    <mergeCell ref="B161:D164"/>
    <mergeCell ref="B165:D166"/>
    <mergeCell ref="B167:D169"/>
    <mergeCell ref="I172:K172"/>
    <mergeCell ref="A173:D184"/>
    <mergeCell ref="F173:H175"/>
    <mergeCell ref="A186:D186"/>
    <mergeCell ref="A187:D194"/>
    <mergeCell ref="F187:H188"/>
    <mergeCell ref="A172:D172"/>
  </mergeCells>
  <conditionalFormatting sqref="F158">
    <cfRule type="cellIs" priority="2" dxfId="8" operator="equal" stopIfTrue="1">
      <formula>"←左の欄をクリックして総合評価を選択してください。"</formula>
    </cfRule>
  </conditionalFormatting>
  <dataValidations count="1">
    <dataValidation type="list" allowBlank="1" showInputMessage="1" showErrorMessage="1" sqref="B158:D158">
      <formula1>"A      B      C      D      E,A,B,C,D,E"</formula1>
    </dataValidation>
  </dataValidations>
  <printOptions/>
  <pageMargins left="0.984251968503937" right="0.3937007874015748" top="0.5905511811023623" bottom="0.7874015748031497" header="0.5118110236220472" footer="0.1968503937007874"/>
  <pageSetup cellComments="asDisplayed" horizontalDpi="600" verticalDpi="600" orientation="portrait" paperSize="9" r:id="rId3"/>
  <headerFooter alignWithMargins="0">
    <oddFooter>&amp;C- &amp;P -</oddFooter>
  </headerFooter>
  <rowBreaks count="5" manualBreakCount="5">
    <brk id="22" max="4" man="1"/>
    <brk id="68" max="4" man="1"/>
    <brk id="108" max="4" man="1"/>
    <brk id="154" max="4" man="1"/>
    <brk id="195" max="4" man="1"/>
  </rowBreaks>
  <drawing r:id="rId2"/>
  <legacyDrawing r:id="rId1"/>
</worksheet>
</file>

<file path=xl/worksheets/sheet4.xml><?xml version="1.0" encoding="utf-8"?>
<worksheet xmlns="http://schemas.openxmlformats.org/spreadsheetml/2006/main" xmlns:r="http://schemas.openxmlformats.org/officeDocument/2006/relationships">
  <sheetPr>
    <tabColor rgb="FFFF0000"/>
  </sheetPr>
  <dimension ref="A3:N245"/>
  <sheetViews>
    <sheetView showGridLines="0" view="pageBreakPreview" zoomScaleSheetLayoutView="100" workbookViewId="0" topLeftCell="A2">
      <selection activeCell="A3" sqref="A3:C3"/>
    </sheetView>
  </sheetViews>
  <sheetFormatPr defaultColWidth="9.00390625" defaultRowHeight="13.5"/>
  <cols>
    <col min="1" max="1" width="14.875" style="1" customWidth="1"/>
    <col min="2" max="2" width="48.625" style="1" customWidth="1"/>
    <col min="3" max="4" width="10.625" style="1" customWidth="1"/>
    <col min="5" max="5" width="3.625" style="1" customWidth="1"/>
    <col min="6" max="6" width="7.75390625" style="55" customWidth="1"/>
    <col min="7" max="8" width="10.625" style="38" customWidth="1"/>
    <col min="9" max="16384" width="9.00390625" style="1" customWidth="1"/>
  </cols>
  <sheetData>
    <row r="1" ht="8.25" customHeight="1" hidden="1"/>
    <row r="2" ht="4.5" customHeight="1"/>
    <row r="3" spans="1:7" ht="71.25" customHeight="1">
      <c r="A3" s="98" t="s">
        <v>230</v>
      </c>
      <c r="B3" s="99"/>
      <c r="C3" s="99"/>
      <c r="G3" s="38" t="s">
        <v>107</v>
      </c>
    </row>
    <row r="4" spans="1:3" ht="12" customHeight="1">
      <c r="A4" s="44"/>
      <c r="B4" s="45"/>
      <c r="C4" s="45"/>
    </row>
    <row r="5" spans="1:4" ht="39.75" customHeight="1">
      <c r="A5" s="281" t="s">
        <v>162</v>
      </c>
      <c r="B5" s="230" t="s">
        <v>108</v>
      </c>
      <c r="C5" s="231"/>
      <c r="D5" s="2"/>
    </row>
    <row r="6" spans="1:4" ht="30" customHeight="1">
      <c r="A6" s="282"/>
      <c r="B6" s="232" t="s">
        <v>109</v>
      </c>
      <c r="C6" s="231"/>
      <c r="D6" s="2"/>
    </row>
    <row r="7" spans="1:4" ht="30" customHeight="1">
      <c r="A7" s="282"/>
      <c r="B7" s="3" t="s">
        <v>110</v>
      </c>
      <c r="C7" s="46"/>
      <c r="D7" s="2"/>
    </row>
    <row r="8" spans="1:4" ht="30" customHeight="1">
      <c r="A8" s="282"/>
      <c r="B8" s="232" t="s">
        <v>111</v>
      </c>
      <c r="C8" s="231"/>
      <c r="D8" s="2"/>
    </row>
    <row r="9" spans="1:4" ht="30" customHeight="1">
      <c r="A9" s="282"/>
      <c r="B9" s="232" t="s">
        <v>112</v>
      </c>
      <c r="C9" s="231"/>
      <c r="D9" s="2"/>
    </row>
    <row r="10" spans="1:4" ht="30" customHeight="1">
      <c r="A10" s="282"/>
      <c r="B10" s="232" t="s">
        <v>113</v>
      </c>
      <c r="C10" s="241"/>
      <c r="D10" s="2"/>
    </row>
    <row r="11" spans="1:4" ht="30" customHeight="1">
      <c r="A11" s="282"/>
      <c r="B11" s="230" t="s">
        <v>114</v>
      </c>
      <c r="C11" s="231"/>
      <c r="D11" s="2"/>
    </row>
    <row r="12" spans="1:4" ht="30" customHeight="1">
      <c r="A12" s="283"/>
      <c r="B12" s="230" t="s">
        <v>36</v>
      </c>
      <c r="C12" s="241"/>
      <c r="D12" s="2"/>
    </row>
    <row r="13" spans="1:4" ht="30" customHeight="1">
      <c r="A13" s="66" t="s">
        <v>3</v>
      </c>
      <c r="B13" s="230"/>
      <c r="C13" s="231"/>
      <c r="D13" s="4"/>
    </row>
    <row r="14" spans="1:4" ht="30" customHeight="1">
      <c r="A14" s="67" t="s">
        <v>1</v>
      </c>
      <c r="B14" s="232" t="s">
        <v>161</v>
      </c>
      <c r="C14" s="231"/>
      <c r="D14" s="2"/>
    </row>
    <row r="15" spans="1:4" ht="30" customHeight="1">
      <c r="A15" s="68"/>
      <c r="B15" s="233"/>
      <c r="C15" s="234"/>
      <c r="D15" s="4"/>
    </row>
    <row r="16" spans="1:4" ht="30" customHeight="1">
      <c r="A16" s="69" t="s">
        <v>163</v>
      </c>
      <c r="B16" s="235"/>
      <c r="C16" s="236"/>
      <c r="D16" s="4"/>
    </row>
    <row r="17" spans="1:4" ht="30" customHeight="1">
      <c r="A17" s="70"/>
      <c r="B17" s="237"/>
      <c r="C17" s="238"/>
      <c r="D17" s="4"/>
    </row>
    <row r="18" spans="1:4" ht="30" customHeight="1">
      <c r="A18" s="71" t="s">
        <v>2</v>
      </c>
      <c r="B18" s="239" t="s">
        <v>100</v>
      </c>
      <c r="C18" s="240"/>
      <c r="D18" s="2"/>
    </row>
    <row r="19" spans="1:4" ht="19.5" customHeight="1">
      <c r="A19" s="51"/>
      <c r="B19" s="52"/>
      <c r="C19" s="53"/>
      <c r="D19" s="2"/>
    </row>
    <row r="20" spans="1:4" ht="19.5" customHeight="1">
      <c r="A20" s="47" t="s">
        <v>174</v>
      </c>
      <c r="B20" s="48"/>
      <c r="C20" s="49"/>
      <c r="D20" s="50"/>
    </row>
    <row r="21" spans="1:4" ht="19.5" customHeight="1">
      <c r="A21" s="47"/>
      <c r="B21" s="48"/>
      <c r="C21" s="49"/>
      <c r="D21" s="50"/>
    </row>
    <row r="22" spans="1:4" ht="19.5" customHeight="1">
      <c r="A22" s="47"/>
      <c r="B22" s="48"/>
      <c r="C22" s="49"/>
      <c r="D22" s="50"/>
    </row>
    <row r="23" spans="2:8" ht="27.75" customHeight="1">
      <c r="B23" s="5" t="str">
        <f>"【"&amp;B18&amp;"】"</f>
        <v>【手法２：大会等への参加】</v>
      </c>
      <c r="H23" s="38" t="s">
        <v>86</v>
      </c>
    </row>
    <row r="24" spans="1:8" ht="17.25" customHeight="1">
      <c r="A24" s="242" t="s">
        <v>197</v>
      </c>
      <c r="B24" s="294"/>
      <c r="C24" s="294"/>
      <c r="D24" s="294"/>
      <c r="F24" s="130"/>
      <c r="G24" s="130"/>
      <c r="H24" s="130"/>
    </row>
    <row r="25" spans="1:8" ht="17.25" customHeight="1">
      <c r="A25" s="294"/>
      <c r="B25" s="294"/>
      <c r="C25" s="294"/>
      <c r="D25" s="294"/>
      <c r="F25" s="130"/>
      <c r="G25" s="130"/>
      <c r="H25" s="130"/>
    </row>
    <row r="26" spans="1:8" ht="17.25" customHeight="1">
      <c r="A26" s="294"/>
      <c r="B26" s="294"/>
      <c r="C26" s="294"/>
      <c r="D26" s="294"/>
      <c r="F26" s="130"/>
      <c r="G26" s="130"/>
      <c r="H26" s="130"/>
    </row>
    <row r="27" spans="1:8" ht="17.25" customHeight="1">
      <c r="A27" s="295"/>
      <c r="B27" s="295"/>
      <c r="C27" s="295"/>
      <c r="D27" s="295"/>
      <c r="F27" s="130"/>
      <c r="G27" s="130"/>
      <c r="H27" s="130"/>
    </row>
    <row r="28" spans="1:4" ht="17.25" customHeight="1" thickBot="1">
      <c r="A28" s="6"/>
      <c r="B28" s="6"/>
      <c r="C28" s="6"/>
      <c r="D28" s="6"/>
    </row>
    <row r="29" spans="1:6" ht="16.5" customHeight="1" thickTop="1">
      <c r="A29" s="269" t="s">
        <v>0</v>
      </c>
      <c r="B29" s="270"/>
      <c r="C29" s="277" t="s">
        <v>4</v>
      </c>
      <c r="D29" s="278"/>
      <c r="E29" s="2"/>
      <c r="F29" s="54"/>
    </row>
    <row r="30" spans="1:6" ht="16.5" customHeight="1">
      <c r="A30" s="271"/>
      <c r="B30" s="272"/>
      <c r="C30" s="275" t="s">
        <v>164</v>
      </c>
      <c r="D30" s="279" t="s">
        <v>165</v>
      </c>
      <c r="E30" s="2"/>
      <c r="F30" s="54"/>
    </row>
    <row r="31" spans="1:6" ht="16.5" customHeight="1">
      <c r="A31" s="273"/>
      <c r="B31" s="274"/>
      <c r="C31" s="276"/>
      <c r="D31" s="280"/>
      <c r="E31" s="2"/>
      <c r="F31" s="54"/>
    </row>
    <row r="32" spans="1:6" ht="16.5" customHeight="1">
      <c r="A32" s="267" t="s">
        <v>87</v>
      </c>
      <c r="B32" s="202" t="s">
        <v>172</v>
      </c>
      <c r="C32" s="204" t="s">
        <v>47</v>
      </c>
      <c r="D32" s="206" t="s">
        <v>62</v>
      </c>
      <c r="E32" s="2"/>
      <c r="F32" s="54"/>
    </row>
    <row r="33" spans="1:6" ht="16.5" customHeight="1">
      <c r="A33" s="253"/>
      <c r="B33" s="174"/>
      <c r="C33" s="205"/>
      <c r="D33" s="207"/>
      <c r="E33" s="2"/>
      <c r="F33" s="54" t="str">
        <f>IF(AND(G34=FALSE,H34=FALSE),"←どちらか１つを選択してください。",IF(AND(G34=TRUE,H34=TRUE),"←選択できるのは１つだけです。",""))</f>
        <v>←どちらか１つを選択してください。</v>
      </c>
    </row>
    <row r="34" spans="1:8" ht="16.5" customHeight="1">
      <c r="A34" s="253"/>
      <c r="B34" s="174"/>
      <c r="C34" s="7"/>
      <c r="D34" s="8"/>
      <c r="E34" s="2"/>
      <c r="F34" s="54"/>
      <c r="G34" s="38" t="b">
        <v>0</v>
      </c>
      <c r="H34" s="38" t="b">
        <v>0</v>
      </c>
    </row>
    <row r="35" spans="1:7" ht="16.5" customHeight="1">
      <c r="A35" s="253"/>
      <c r="B35" s="220"/>
      <c r="C35" s="12"/>
      <c r="D35" s="13"/>
      <c r="E35" s="11"/>
      <c r="F35" s="54"/>
      <c r="G35" s="39">
        <f>IF(G34=TRUE,1,0)</f>
        <v>0</v>
      </c>
    </row>
    <row r="36" spans="1:6" ht="16.5" customHeight="1">
      <c r="A36" s="253"/>
      <c r="B36" s="173" t="s">
        <v>101</v>
      </c>
      <c r="C36" s="171" t="s">
        <v>53</v>
      </c>
      <c r="D36" s="167" t="s">
        <v>54</v>
      </c>
      <c r="E36" s="2"/>
      <c r="F36" s="54"/>
    </row>
    <row r="37" spans="1:6" ht="16.5" customHeight="1">
      <c r="A37" s="253"/>
      <c r="B37" s="215"/>
      <c r="C37" s="172"/>
      <c r="D37" s="168"/>
      <c r="E37" s="2"/>
      <c r="F37" s="54" t="str">
        <f>IF(AND(G38=FALSE,H38=FALSE),"←どちらか１つを選択してください。",IF(AND(G38=TRUE,H38=TRUE),"←選択できるのは１つだけです。",""))</f>
        <v>←どちらか１つを選択してください。</v>
      </c>
    </row>
    <row r="38" spans="1:8" ht="16.5" customHeight="1">
      <c r="A38" s="253"/>
      <c r="B38" s="215"/>
      <c r="C38" s="7"/>
      <c r="D38" s="8"/>
      <c r="E38" s="2"/>
      <c r="F38" s="54"/>
      <c r="G38" s="38" t="b">
        <v>0</v>
      </c>
      <c r="H38" s="38" t="b">
        <v>0</v>
      </c>
    </row>
    <row r="39" spans="1:7" ht="16.5" customHeight="1">
      <c r="A39" s="253"/>
      <c r="B39" s="216"/>
      <c r="C39" s="12"/>
      <c r="D39" s="13"/>
      <c r="E39" s="11"/>
      <c r="F39" s="54"/>
      <c r="G39" s="39">
        <f>IF(G38=TRUE,1,0)</f>
        <v>0</v>
      </c>
    </row>
    <row r="40" spans="1:6" ht="16.5" customHeight="1">
      <c r="A40" s="253"/>
      <c r="B40" s="174" t="s">
        <v>50</v>
      </c>
      <c r="C40" s="171" t="s">
        <v>13</v>
      </c>
      <c r="D40" s="167" t="s">
        <v>14</v>
      </c>
      <c r="E40" s="2"/>
      <c r="F40" s="54"/>
    </row>
    <row r="41" spans="1:6" ht="16.5" customHeight="1">
      <c r="A41" s="253"/>
      <c r="B41" s="215"/>
      <c r="C41" s="172"/>
      <c r="D41" s="168"/>
      <c r="E41" s="2"/>
      <c r="F41" s="54" t="str">
        <f>IF(AND(G42=FALSE,H42=FALSE),"←どちらか１つを選択してください。",IF(AND(G42=TRUE,H42=TRUE),"←選択できるのは１つだけです。",""))</f>
        <v>←どちらか１つを選択してください。</v>
      </c>
    </row>
    <row r="42" spans="1:8" ht="16.5" customHeight="1">
      <c r="A42" s="253"/>
      <c r="B42" s="215"/>
      <c r="C42" s="7"/>
      <c r="D42" s="8"/>
      <c r="E42" s="2"/>
      <c r="F42" s="54"/>
      <c r="G42" s="38" t="b">
        <v>0</v>
      </c>
      <c r="H42" s="38" t="b">
        <v>0</v>
      </c>
    </row>
    <row r="43" spans="1:7" ht="16.5" customHeight="1">
      <c r="A43" s="253"/>
      <c r="B43" s="215"/>
      <c r="C43" s="9"/>
      <c r="D43" s="10"/>
      <c r="E43" s="11"/>
      <c r="F43" s="54"/>
      <c r="G43" s="39">
        <f>IF(G42=TRUE,1,0)</f>
        <v>0</v>
      </c>
    </row>
    <row r="44" spans="1:6" ht="16.5" customHeight="1">
      <c r="A44" s="267" t="s">
        <v>7</v>
      </c>
      <c r="B44" s="209" t="s">
        <v>55</v>
      </c>
      <c r="C44" s="204" t="s">
        <v>12</v>
      </c>
      <c r="D44" s="206" t="s">
        <v>15</v>
      </c>
      <c r="E44" s="2"/>
      <c r="F44" s="54"/>
    </row>
    <row r="45" spans="1:6" ht="16.5" customHeight="1">
      <c r="A45" s="253"/>
      <c r="B45" s="221"/>
      <c r="C45" s="205"/>
      <c r="D45" s="207"/>
      <c r="E45" s="2"/>
      <c r="F45" s="54" t="str">
        <f>IF(AND(G46=FALSE,H46=FALSE),"←どちらか１つを選択してください。",IF(AND(G46=TRUE,H46=TRUE),"←選択できるのは１つだけです。",""))</f>
        <v>←どちらか１つを選択してください。</v>
      </c>
    </row>
    <row r="46" spans="1:8" ht="16.5" customHeight="1">
      <c r="A46" s="253"/>
      <c r="B46" s="221"/>
      <c r="C46" s="7"/>
      <c r="D46" s="8"/>
      <c r="E46" s="2"/>
      <c r="F46" s="54"/>
      <c r="G46" s="38" t="b">
        <v>0</v>
      </c>
      <c r="H46" s="38" t="b">
        <v>0</v>
      </c>
    </row>
    <row r="47" spans="1:7" ht="16.5" customHeight="1">
      <c r="A47" s="253"/>
      <c r="B47" s="221"/>
      <c r="C47" s="12"/>
      <c r="D47" s="13"/>
      <c r="E47" s="11"/>
      <c r="F47" s="54"/>
      <c r="G47" s="39">
        <f>IF(G46=TRUE,1,0)</f>
        <v>0</v>
      </c>
    </row>
    <row r="48" spans="1:6" ht="16.5" customHeight="1">
      <c r="A48" s="253"/>
      <c r="B48" s="210" t="s">
        <v>102</v>
      </c>
      <c r="C48" s="171" t="s">
        <v>13</v>
      </c>
      <c r="D48" s="167" t="s">
        <v>65</v>
      </c>
      <c r="E48" s="2"/>
      <c r="F48" s="54"/>
    </row>
    <row r="49" spans="1:6" ht="16.5" customHeight="1">
      <c r="A49" s="253"/>
      <c r="B49" s="221"/>
      <c r="C49" s="172"/>
      <c r="D49" s="168"/>
      <c r="E49" s="2"/>
      <c r="F49" s="54" t="str">
        <f>IF(AND(G50=FALSE,H50=FALSE),"←どちらか１つを選択してください。",IF(AND(G50=TRUE,H50=TRUE),"←選択できるのは１つだけです。",""))</f>
        <v>←どちらか１つを選択してください。</v>
      </c>
    </row>
    <row r="50" spans="1:8" ht="16.5" customHeight="1">
      <c r="A50" s="253"/>
      <c r="B50" s="221"/>
      <c r="C50" s="7"/>
      <c r="D50" s="8"/>
      <c r="E50" s="2"/>
      <c r="F50" s="54"/>
      <c r="G50" s="38" t="b">
        <v>0</v>
      </c>
      <c r="H50" s="38" t="b">
        <v>0</v>
      </c>
    </row>
    <row r="51" spans="1:7" ht="16.5" customHeight="1">
      <c r="A51" s="253"/>
      <c r="B51" s="221"/>
      <c r="C51" s="12"/>
      <c r="D51" s="13"/>
      <c r="E51" s="11"/>
      <c r="F51" s="54"/>
      <c r="G51" s="39">
        <f>IF(G50=TRUE,1,0)</f>
        <v>0</v>
      </c>
    </row>
    <row r="52" spans="1:8" ht="16.5" customHeight="1">
      <c r="A52" s="253"/>
      <c r="B52" s="210" t="s">
        <v>56</v>
      </c>
      <c r="C52" s="171" t="s">
        <v>47</v>
      </c>
      <c r="D52" s="167" t="s">
        <v>48</v>
      </c>
      <c r="E52" s="2"/>
      <c r="F52" s="54"/>
      <c r="H52" s="40"/>
    </row>
    <row r="53" spans="1:6" ht="16.5" customHeight="1">
      <c r="A53" s="253"/>
      <c r="B53" s="221"/>
      <c r="C53" s="172"/>
      <c r="D53" s="168"/>
      <c r="E53" s="2"/>
      <c r="F53" s="54" t="str">
        <f>IF(AND(G54=FALSE,H54=FALSE),"←どちらか１つを選択してください。",IF(AND(G54=TRUE,H54=TRUE),"←選択できるのは１つだけです。",""))</f>
        <v>←どちらか１つを選択してください。</v>
      </c>
    </row>
    <row r="54" spans="1:8" ht="16.5" customHeight="1">
      <c r="A54" s="253"/>
      <c r="B54" s="222"/>
      <c r="C54" s="7"/>
      <c r="D54" s="8"/>
      <c r="E54" s="2"/>
      <c r="F54" s="54"/>
      <c r="G54" s="38" t="b">
        <v>0</v>
      </c>
      <c r="H54" s="38" t="b">
        <v>0</v>
      </c>
    </row>
    <row r="55" spans="1:7" ht="16.5" customHeight="1">
      <c r="A55" s="268"/>
      <c r="B55" s="223"/>
      <c r="C55" s="9"/>
      <c r="D55" s="10"/>
      <c r="E55" s="11"/>
      <c r="F55" s="54"/>
      <c r="G55" s="39">
        <f>IF(G54=TRUE,1,0)</f>
        <v>0</v>
      </c>
    </row>
    <row r="56" spans="1:6" ht="16.5" customHeight="1">
      <c r="A56" s="267" t="s">
        <v>8</v>
      </c>
      <c r="B56" s="209" t="s">
        <v>173</v>
      </c>
      <c r="C56" s="204" t="s">
        <v>13</v>
      </c>
      <c r="D56" s="206" t="s">
        <v>14</v>
      </c>
      <c r="E56" s="2"/>
      <c r="F56" s="54"/>
    </row>
    <row r="57" spans="1:6" ht="16.5" customHeight="1">
      <c r="A57" s="253"/>
      <c r="B57" s="221"/>
      <c r="C57" s="205"/>
      <c r="D57" s="207"/>
      <c r="E57" s="2"/>
      <c r="F57" s="54" t="str">
        <f>IF(AND(G58=FALSE,H58=FALSE),"←どちらか１つを選択してください。",IF(AND(G58=TRUE,H58=TRUE),"←選択できるのは１つだけです。",""))</f>
        <v>←どちらか１つを選択してください。</v>
      </c>
    </row>
    <row r="58" spans="1:8" ht="16.5" customHeight="1">
      <c r="A58" s="253"/>
      <c r="B58" s="221"/>
      <c r="C58" s="7"/>
      <c r="D58" s="8"/>
      <c r="E58" s="2"/>
      <c r="F58" s="54"/>
      <c r="G58" s="38" t="b">
        <v>0</v>
      </c>
      <c r="H58" s="38" t="b">
        <v>0</v>
      </c>
    </row>
    <row r="59" spans="1:7" ht="16.5" customHeight="1">
      <c r="A59" s="253"/>
      <c r="B59" s="221"/>
      <c r="C59" s="56"/>
      <c r="D59" s="57"/>
      <c r="E59" s="11"/>
      <c r="F59" s="54"/>
      <c r="G59" s="39">
        <f>IF(G58=TRUE,1,0)</f>
        <v>0</v>
      </c>
    </row>
    <row r="60" spans="1:6" ht="16.5" customHeight="1">
      <c r="A60" s="253"/>
      <c r="B60" s="221"/>
      <c r="C60" s="224" t="s">
        <v>117</v>
      </c>
      <c r="D60" s="225"/>
      <c r="E60" s="2"/>
      <c r="F60" s="54"/>
    </row>
    <row r="61" spans="1:6" ht="16.5" customHeight="1">
      <c r="A61" s="253"/>
      <c r="B61" s="210" t="s">
        <v>103</v>
      </c>
      <c r="C61" s="171" t="s">
        <v>104</v>
      </c>
      <c r="D61" s="167" t="s">
        <v>105</v>
      </c>
      <c r="E61" s="2"/>
      <c r="F61" s="54"/>
    </row>
    <row r="62" spans="1:6" ht="16.5" customHeight="1">
      <c r="A62" s="253"/>
      <c r="B62" s="221"/>
      <c r="C62" s="172"/>
      <c r="D62" s="168"/>
      <c r="E62" s="2"/>
      <c r="F62" s="54" t="str">
        <f>IF(AND(G63=FALSE,H63=FALSE),"←どちらか１つを選択してください。",IF(AND(G63=TRUE,H63=TRUE),"←選択できるのは１つだけです。",""))</f>
        <v>←どちらか１つを選択してください。</v>
      </c>
    </row>
    <row r="63" spans="1:8" ht="16.5" customHeight="1">
      <c r="A63" s="253"/>
      <c r="B63" s="221"/>
      <c r="C63" s="7"/>
      <c r="D63" s="8"/>
      <c r="E63" s="2"/>
      <c r="F63" s="54"/>
      <c r="G63" s="38" t="b">
        <v>0</v>
      </c>
      <c r="H63" s="38" t="b">
        <v>0</v>
      </c>
    </row>
    <row r="64" spans="1:7" ht="16.5" customHeight="1">
      <c r="A64" s="253"/>
      <c r="B64" s="221"/>
      <c r="C64" s="12"/>
      <c r="D64" s="13"/>
      <c r="E64" s="11"/>
      <c r="F64" s="54"/>
      <c r="G64" s="39">
        <f>IF(G63=TRUE,1,0)</f>
        <v>0</v>
      </c>
    </row>
    <row r="65" spans="1:6" ht="21" customHeight="1">
      <c r="A65" s="253"/>
      <c r="B65" s="210" t="s">
        <v>74</v>
      </c>
      <c r="C65" s="171" t="s">
        <v>16</v>
      </c>
      <c r="D65" s="167" t="s">
        <v>51</v>
      </c>
      <c r="E65" s="2"/>
      <c r="F65" s="54"/>
    </row>
    <row r="66" spans="1:6" ht="21" customHeight="1">
      <c r="A66" s="253"/>
      <c r="B66" s="221"/>
      <c r="C66" s="172"/>
      <c r="D66" s="168"/>
      <c r="E66" s="2"/>
      <c r="F66" s="54" t="str">
        <f>IF(AND(G67=FALSE,H67=FALSE),"←どちらか１つを選択してください。",IF(AND(G67=TRUE,H67=TRUE),"←選択できるのは１つだけです。",""))</f>
        <v>←どちらか１つを選択してください。</v>
      </c>
    </row>
    <row r="67" spans="1:8" ht="16.5" customHeight="1">
      <c r="A67" s="253"/>
      <c r="B67" s="222"/>
      <c r="C67" s="7"/>
      <c r="D67" s="8"/>
      <c r="E67" s="2"/>
      <c r="F67" s="54"/>
      <c r="G67" s="38" t="b">
        <v>0</v>
      </c>
      <c r="H67" s="38" t="b">
        <v>0</v>
      </c>
    </row>
    <row r="68" spans="1:7" ht="16.5" customHeight="1">
      <c r="A68" s="268"/>
      <c r="B68" s="223"/>
      <c r="C68" s="9"/>
      <c r="D68" s="10"/>
      <c r="E68" s="11"/>
      <c r="F68" s="54"/>
      <c r="G68" s="39">
        <f>IF(G67=TRUE,1,0)</f>
        <v>0</v>
      </c>
    </row>
    <row r="69" spans="1:6" ht="30" customHeight="1">
      <c r="A69" s="14"/>
      <c r="B69" s="15"/>
      <c r="C69" s="16"/>
      <c r="D69" s="16"/>
      <c r="E69" s="2"/>
      <c r="F69" s="54"/>
    </row>
    <row r="70" spans="1:6" ht="16.5" customHeight="1">
      <c r="A70" s="284" t="s">
        <v>0</v>
      </c>
      <c r="B70" s="285"/>
      <c r="C70" s="292" t="s">
        <v>4</v>
      </c>
      <c r="D70" s="293"/>
      <c r="E70" s="2"/>
      <c r="F70" s="54"/>
    </row>
    <row r="71" spans="1:6" ht="16.5" customHeight="1">
      <c r="A71" s="271"/>
      <c r="B71" s="272"/>
      <c r="C71" s="275" t="s">
        <v>164</v>
      </c>
      <c r="D71" s="279" t="s">
        <v>165</v>
      </c>
      <c r="E71" s="2"/>
      <c r="F71" s="54"/>
    </row>
    <row r="72" spans="1:6" ht="16.5" customHeight="1">
      <c r="A72" s="273"/>
      <c r="B72" s="274"/>
      <c r="C72" s="276"/>
      <c r="D72" s="280"/>
      <c r="E72" s="2"/>
      <c r="F72" s="54"/>
    </row>
    <row r="73" spans="1:6" ht="16.5" customHeight="1">
      <c r="A73" s="267" t="s">
        <v>30</v>
      </c>
      <c r="B73" s="209" t="s">
        <v>118</v>
      </c>
      <c r="C73" s="204" t="s">
        <v>17</v>
      </c>
      <c r="D73" s="206" t="s">
        <v>77</v>
      </c>
      <c r="E73" s="2"/>
      <c r="F73" s="54"/>
    </row>
    <row r="74" spans="1:6" ht="16.5" customHeight="1">
      <c r="A74" s="253"/>
      <c r="B74" s="220"/>
      <c r="C74" s="205"/>
      <c r="D74" s="207"/>
      <c r="E74" s="2"/>
      <c r="F74" s="54" t="str">
        <f>IF(AND(G75=FALSE,H75=FALSE),"←どちらか１つを選択してください。",IF(AND(G75=TRUE,H75=TRUE),"←選択できるのは１つだけです。",""))</f>
        <v>←どちらか１つを選択してください。</v>
      </c>
    </row>
    <row r="75" spans="1:8" ht="16.5" customHeight="1">
      <c r="A75" s="253"/>
      <c r="B75" s="220"/>
      <c r="C75" s="7"/>
      <c r="D75" s="8"/>
      <c r="E75" s="2"/>
      <c r="F75" s="54"/>
      <c r="G75" s="38" t="b">
        <v>0</v>
      </c>
      <c r="H75" s="38" t="b">
        <v>0</v>
      </c>
    </row>
    <row r="76" spans="1:7" ht="16.5" customHeight="1">
      <c r="A76" s="253"/>
      <c r="B76" s="210"/>
      <c r="C76" s="12"/>
      <c r="D76" s="13"/>
      <c r="E76" s="11"/>
      <c r="F76" s="54"/>
      <c r="G76" s="39">
        <f>IF(G75=TRUE,1,0)</f>
        <v>0</v>
      </c>
    </row>
    <row r="77" spans="1:6" ht="16.5" customHeight="1">
      <c r="A77" s="253"/>
      <c r="B77" s="169" t="s">
        <v>119</v>
      </c>
      <c r="C77" s="171" t="s">
        <v>120</v>
      </c>
      <c r="D77" s="167" t="s">
        <v>121</v>
      </c>
      <c r="E77" s="2"/>
      <c r="F77" s="54"/>
    </row>
    <row r="78" spans="1:6" ht="16.5" customHeight="1">
      <c r="A78" s="253"/>
      <c r="B78" s="213"/>
      <c r="C78" s="172"/>
      <c r="D78" s="168"/>
      <c r="E78" s="2"/>
      <c r="F78" s="54" t="str">
        <f>IF(AND(G79=FALSE,H79=FALSE),"←どちらか１つを選択してください。",IF(AND(G79=TRUE,H79=TRUE),"←選択できるのは１つだけです。",""))</f>
        <v>←どちらか１つを選択してください。</v>
      </c>
    </row>
    <row r="79" spans="1:8" ht="16.5" customHeight="1">
      <c r="A79" s="253"/>
      <c r="B79" s="213"/>
      <c r="C79" s="7"/>
      <c r="D79" s="8"/>
      <c r="E79" s="2"/>
      <c r="F79" s="54"/>
      <c r="G79" s="38" t="b">
        <v>0</v>
      </c>
      <c r="H79" s="38" t="b">
        <v>0</v>
      </c>
    </row>
    <row r="80" spans="1:7" ht="16.5" customHeight="1">
      <c r="A80" s="253"/>
      <c r="B80" s="219"/>
      <c r="C80" s="12"/>
      <c r="D80" s="13"/>
      <c r="E80" s="11"/>
      <c r="F80" s="54"/>
      <c r="G80" s="39">
        <f>IF(G79=TRUE,1,0)</f>
        <v>0</v>
      </c>
    </row>
    <row r="81" spans="1:4" ht="16.5" customHeight="1">
      <c r="A81" s="253"/>
      <c r="B81" s="169" t="s">
        <v>61</v>
      </c>
      <c r="C81" s="171" t="s">
        <v>122</v>
      </c>
      <c r="D81" s="167" t="s">
        <v>27</v>
      </c>
    </row>
    <row r="82" spans="1:6" ht="16.5" customHeight="1">
      <c r="A82" s="253"/>
      <c r="B82" s="213"/>
      <c r="C82" s="172"/>
      <c r="D82" s="168"/>
      <c r="F82" s="55" t="str">
        <f>IF(AND(G83=FALSE,H83=FALSE),"←どちらか１つを選択してください。",IF(AND(G83=TRUE,H83=TRUE),"←選択できるのは１つだけです。",""))</f>
        <v>←どちらか１つを選択してください。</v>
      </c>
    </row>
    <row r="83" spans="1:8" ht="16.5" customHeight="1">
      <c r="A83" s="253"/>
      <c r="B83" s="213"/>
      <c r="C83" s="7"/>
      <c r="D83" s="8"/>
      <c r="E83" s="2"/>
      <c r="F83" s="54"/>
      <c r="G83" s="38" t="b">
        <v>0</v>
      </c>
      <c r="H83" s="38" t="b">
        <v>0</v>
      </c>
    </row>
    <row r="84" spans="1:7" ht="16.5" customHeight="1">
      <c r="A84" s="268"/>
      <c r="B84" s="214"/>
      <c r="C84" s="9"/>
      <c r="D84" s="10"/>
      <c r="E84" s="11"/>
      <c r="F84" s="54"/>
      <c r="G84" s="39">
        <f>IF(G83=TRUE,1,0)</f>
        <v>0</v>
      </c>
    </row>
    <row r="85" spans="1:4" ht="16.5" customHeight="1">
      <c r="A85" s="267" t="s">
        <v>98</v>
      </c>
      <c r="B85" s="202" t="s">
        <v>106</v>
      </c>
      <c r="C85" s="217" t="s">
        <v>19</v>
      </c>
      <c r="D85" s="218" t="s">
        <v>20</v>
      </c>
    </row>
    <row r="86" spans="1:6" ht="16.5" customHeight="1">
      <c r="A86" s="253"/>
      <c r="B86" s="215"/>
      <c r="C86" s="204"/>
      <c r="D86" s="206"/>
      <c r="F86" s="55" t="str">
        <f>IF(AND(G87=FALSE,H87=FALSE),"←どちらか１つを選択してください。",IF(AND(G87=TRUE,H87=TRUE),"←選択できるのは１つだけです。",""))</f>
        <v>←どちらか１つを選択してください。</v>
      </c>
    </row>
    <row r="87" spans="1:8" ht="16.5" customHeight="1">
      <c r="A87" s="253"/>
      <c r="B87" s="215"/>
      <c r="C87" s="7"/>
      <c r="D87" s="8"/>
      <c r="E87" s="2"/>
      <c r="F87" s="54"/>
      <c r="G87" s="38" t="b">
        <v>0</v>
      </c>
      <c r="H87" s="38" t="b">
        <v>0</v>
      </c>
    </row>
    <row r="88" spans="1:7" ht="16.5" customHeight="1">
      <c r="A88" s="253"/>
      <c r="B88" s="216"/>
      <c r="C88" s="12"/>
      <c r="D88" s="13"/>
      <c r="E88" s="11"/>
      <c r="F88" s="54"/>
      <c r="G88" s="39">
        <f>IF(G87=TRUE,1,0)</f>
        <v>0</v>
      </c>
    </row>
    <row r="89" spans="1:4" ht="16.5" customHeight="1">
      <c r="A89" s="253"/>
      <c r="B89" s="169" t="s">
        <v>43</v>
      </c>
      <c r="C89" s="171" t="s">
        <v>21</v>
      </c>
      <c r="D89" s="167" t="s">
        <v>28</v>
      </c>
    </row>
    <row r="90" spans="1:6" ht="16.5" customHeight="1">
      <c r="A90" s="253"/>
      <c r="B90" s="213"/>
      <c r="C90" s="172"/>
      <c r="D90" s="168"/>
      <c r="F90" s="55" t="str">
        <f>IF(AND(G91=FALSE,H91=FALSE),"←どちらか１つを選択してください。",IF(AND(G91=TRUE,H91=TRUE),"←選択できるのは１つだけです。",""))</f>
        <v>←どちらか１つを選択してください。</v>
      </c>
    </row>
    <row r="91" spans="1:8" ht="16.5" customHeight="1">
      <c r="A91" s="253"/>
      <c r="B91" s="213"/>
      <c r="C91" s="7"/>
      <c r="D91" s="8"/>
      <c r="E91" s="2"/>
      <c r="F91" s="54"/>
      <c r="G91" s="38" t="b">
        <v>0</v>
      </c>
      <c r="H91" s="38" t="b">
        <v>0</v>
      </c>
    </row>
    <row r="92" spans="1:7" ht="16.5" customHeight="1">
      <c r="A92" s="253"/>
      <c r="B92" s="219"/>
      <c r="C92" s="12"/>
      <c r="D92" s="13"/>
      <c r="E92" s="11"/>
      <c r="F92" s="54"/>
      <c r="G92" s="39">
        <f>IF(G91=TRUE,1,0)</f>
        <v>0</v>
      </c>
    </row>
    <row r="93" spans="1:4" ht="16.5" customHeight="1">
      <c r="A93" s="253"/>
      <c r="B93" s="169" t="s">
        <v>194</v>
      </c>
      <c r="C93" s="171" t="s">
        <v>195</v>
      </c>
      <c r="D93" s="167" t="s">
        <v>196</v>
      </c>
    </row>
    <row r="94" spans="1:6" ht="16.5" customHeight="1">
      <c r="A94" s="253"/>
      <c r="B94" s="213"/>
      <c r="C94" s="172"/>
      <c r="D94" s="168"/>
      <c r="F94" s="55" t="str">
        <f>IF(AND(G95=FALSE,H95=FALSE),"←どちらか１つを選択してください。",IF(AND(G95=TRUE,H95=TRUE),"←選択できるのは１つだけです。",""))</f>
        <v>←どちらか１つを選択してください。</v>
      </c>
    </row>
    <row r="95" spans="1:8" ht="16.5" customHeight="1">
      <c r="A95" s="253"/>
      <c r="B95" s="213"/>
      <c r="C95" s="7"/>
      <c r="D95" s="8"/>
      <c r="E95" s="2"/>
      <c r="F95" s="54"/>
      <c r="G95" s="38" t="b">
        <v>0</v>
      </c>
      <c r="H95" s="38" t="b">
        <v>0</v>
      </c>
    </row>
    <row r="96" spans="1:11" s="17" customFormat="1" ht="16.5" customHeight="1">
      <c r="A96" s="268"/>
      <c r="B96" s="214"/>
      <c r="C96" s="9"/>
      <c r="D96" s="10"/>
      <c r="E96" s="11"/>
      <c r="F96" s="54"/>
      <c r="G96" s="39">
        <f>IF(G95=TRUE,1,0)</f>
        <v>0</v>
      </c>
      <c r="H96" s="38"/>
      <c r="I96" s="1"/>
      <c r="J96" s="1"/>
      <c r="K96" s="1"/>
    </row>
    <row r="97" spans="1:8" s="17" customFormat="1" ht="21" customHeight="1">
      <c r="A97" s="267" t="s">
        <v>9</v>
      </c>
      <c r="B97" s="209" t="s">
        <v>37</v>
      </c>
      <c r="C97" s="204" t="s">
        <v>38</v>
      </c>
      <c r="D97" s="206" t="s">
        <v>93</v>
      </c>
      <c r="E97" s="18"/>
      <c r="F97" s="59"/>
      <c r="G97" s="41"/>
      <c r="H97" s="41"/>
    </row>
    <row r="98" spans="1:6" ht="21" customHeight="1">
      <c r="A98" s="253"/>
      <c r="B98" s="210"/>
      <c r="C98" s="205"/>
      <c r="D98" s="207"/>
      <c r="F98" s="55" t="str">
        <f>IF(AND(G99=FALSE,H99=FALSE),"←どちらか１つを選択してください。",IF(AND(G99=TRUE,H99=TRUE),"←選択できるのは１つだけです。",""))</f>
        <v>←どちらか１つを選択してください。</v>
      </c>
    </row>
    <row r="99" spans="1:8" ht="16.5" customHeight="1">
      <c r="A99" s="253"/>
      <c r="B99" s="210"/>
      <c r="C99" s="7"/>
      <c r="D99" s="8"/>
      <c r="E99" s="2"/>
      <c r="F99" s="54"/>
      <c r="G99" s="38" t="b">
        <v>0</v>
      </c>
      <c r="H99" s="38" t="b">
        <v>0</v>
      </c>
    </row>
    <row r="100" spans="1:7" ht="16.5" customHeight="1">
      <c r="A100" s="253"/>
      <c r="B100" s="210"/>
      <c r="C100" s="12"/>
      <c r="D100" s="13"/>
      <c r="E100" s="11"/>
      <c r="F100" s="54"/>
      <c r="G100" s="39">
        <f>IF(G99=TRUE,1,0)</f>
        <v>0</v>
      </c>
    </row>
    <row r="101" spans="1:4" ht="16.5" customHeight="1">
      <c r="A101" s="253"/>
      <c r="B101" s="211" t="s">
        <v>52</v>
      </c>
      <c r="C101" s="171" t="s">
        <v>23</v>
      </c>
      <c r="D101" s="167" t="s">
        <v>24</v>
      </c>
    </row>
    <row r="102" spans="1:6" ht="16.5" customHeight="1">
      <c r="A102" s="253"/>
      <c r="B102" s="212"/>
      <c r="C102" s="172"/>
      <c r="D102" s="168"/>
      <c r="F102" s="55" t="str">
        <f>IF(AND(G103=FALSE,H103=FALSE),"←どちらか１つを選択してください。",IF(AND(G103=TRUE,H103=TRUE),"←選択できるのは１つだけです。",""))</f>
        <v>←どちらか１つを選択してください。</v>
      </c>
    </row>
    <row r="103" spans="1:8" ht="16.5" customHeight="1">
      <c r="A103" s="253"/>
      <c r="B103" s="212"/>
      <c r="C103" s="7"/>
      <c r="D103" s="8"/>
      <c r="E103" s="2"/>
      <c r="F103" s="54"/>
      <c r="G103" s="38" t="b">
        <v>0</v>
      </c>
      <c r="H103" s="38" t="b">
        <v>0</v>
      </c>
    </row>
    <row r="104" spans="1:7" ht="16.5" customHeight="1">
      <c r="A104" s="253"/>
      <c r="B104" s="212"/>
      <c r="C104" s="12"/>
      <c r="D104" s="13"/>
      <c r="E104" s="11"/>
      <c r="F104" s="54"/>
      <c r="G104" s="39">
        <f>IF(G103=TRUE,1,0)</f>
        <v>0</v>
      </c>
    </row>
    <row r="105" spans="1:4" ht="16.5" customHeight="1">
      <c r="A105" s="253"/>
      <c r="B105" s="169" t="s">
        <v>123</v>
      </c>
      <c r="C105" s="171" t="s">
        <v>25</v>
      </c>
      <c r="D105" s="167" t="s">
        <v>26</v>
      </c>
    </row>
    <row r="106" spans="1:6" ht="16.5" customHeight="1">
      <c r="A106" s="253"/>
      <c r="B106" s="213"/>
      <c r="C106" s="172"/>
      <c r="D106" s="168"/>
      <c r="F106" s="55" t="str">
        <f>IF(AND(G107=FALSE,H107=FALSE),"←どちらか１つを選択してください。",IF(AND(G107=TRUE,H107=TRUE),"←選択できるのは１つだけです。",""))</f>
        <v>←どちらか１つを選択してください。</v>
      </c>
    </row>
    <row r="107" spans="1:8" ht="16.5" customHeight="1">
      <c r="A107" s="253"/>
      <c r="B107" s="213"/>
      <c r="C107" s="7"/>
      <c r="D107" s="8"/>
      <c r="E107" s="2"/>
      <c r="F107" s="54"/>
      <c r="G107" s="38" t="b">
        <v>0</v>
      </c>
      <c r="H107" s="38" t="b">
        <v>0</v>
      </c>
    </row>
    <row r="108" spans="1:7" ht="16.5" customHeight="1">
      <c r="A108" s="268"/>
      <c r="B108" s="214"/>
      <c r="C108" s="9"/>
      <c r="D108" s="10"/>
      <c r="E108" s="11"/>
      <c r="F108" s="54"/>
      <c r="G108" s="39">
        <f>IF(G107=TRUE,1,0)</f>
        <v>0</v>
      </c>
    </row>
    <row r="109" spans="1:4" ht="30" customHeight="1">
      <c r="A109" s="14"/>
      <c r="B109" s="19"/>
      <c r="C109" s="20"/>
      <c r="D109" s="20"/>
    </row>
    <row r="110" spans="1:6" ht="16.5" customHeight="1">
      <c r="A110" s="284" t="s">
        <v>0</v>
      </c>
      <c r="B110" s="285"/>
      <c r="C110" s="292" t="s">
        <v>4</v>
      </c>
      <c r="D110" s="293"/>
      <c r="E110" s="2"/>
      <c r="F110" s="54"/>
    </row>
    <row r="111" spans="1:6" ht="16.5" customHeight="1">
      <c r="A111" s="271"/>
      <c r="B111" s="272"/>
      <c r="C111" s="275" t="s">
        <v>164</v>
      </c>
      <c r="D111" s="279" t="s">
        <v>165</v>
      </c>
      <c r="E111" s="2"/>
      <c r="F111" s="54"/>
    </row>
    <row r="112" spans="1:6" ht="16.5" customHeight="1">
      <c r="A112" s="273"/>
      <c r="B112" s="274"/>
      <c r="C112" s="276"/>
      <c r="D112" s="280"/>
      <c r="E112" s="2"/>
      <c r="F112" s="54"/>
    </row>
    <row r="113" spans="1:4" ht="16.5" customHeight="1">
      <c r="A113" s="267" t="s">
        <v>10</v>
      </c>
      <c r="B113" s="202" t="s">
        <v>44</v>
      </c>
      <c r="C113" s="204" t="s">
        <v>45</v>
      </c>
      <c r="D113" s="206" t="s">
        <v>46</v>
      </c>
    </row>
    <row r="114" spans="1:6" ht="16.5" customHeight="1">
      <c r="A114" s="253"/>
      <c r="B114" s="203"/>
      <c r="C114" s="205"/>
      <c r="D114" s="207"/>
      <c r="F114" s="55" t="str">
        <f>IF(AND(G115=FALSE,H115=FALSE),"←どちらか１つを選択してください。",IF(AND(G115=TRUE,H115=TRUE),"←選択できるのは１つだけです。",""))</f>
        <v>←どちらか１つを選択してください。</v>
      </c>
    </row>
    <row r="115" spans="1:8" ht="16.5" customHeight="1">
      <c r="A115" s="253"/>
      <c r="B115" s="203"/>
      <c r="C115" s="7"/>
      <c r="D115" s="8"/>
      <c r="E115" s="2"/>
      <c r="F115" s="54"/>
      <c r="G115" s="38" t="b">
        <v>0</v>
      </c>
      <c r="H115" s="38" t="b">
        <v>0</v>
      </c>
    </row>
    <row r="116" spans="1:7" ht="16.5" customHeight="1">
      <c r="A116" s="253"/>
      <c r="B116" s="175"/>
      <c r="C116" s="12"/>
      <c r="D116" s="13"/>
      <c r="E116" s="11"/>
      <c r="F116" s="54"/>
      <c r="G116" s="39">
        <f>IF(G115=TRUE,1,0)</f>
        <v>0</v>
      </c>
    </row>
    <row r="117" spans="1:4" ht="16.5" customHeight="1">
      <c r="A117" s="253"/>
      <c r="B117" s="173" t="s">
        <v>39</v>
      </c>
      <c r="C117" s="171" t="s">
        <v>59</v>
      </c>
      <c r="D117" s="167" t="s">
        <v>60</v>
      </c>
    </row>
    <row r="118" spans="1:6" ht="16.5" customHeight="1">
      <c r="A118" s="253"/>
      <c r="B118" s="174"/>
      <c r="C118" s="172"/>
      <c r="D118" s="168"/>
      <c r="F118" s="55" t="str">
        <f>IF(AND(G119=FALSE,H119=FALSE),"←どちらか１つを選択してください。",IF(AND(G119=TRUE,H119=TRUE),"←選択できるのは１つだけです。",""))</f>
        <v>←どちらか１つを選択してください。</v>
      </c>
    </row>
    <row r="119" spans="1:8" ht="16.5" customHeight="1">
      <c r="A119" s="253"/>
      <c r="B119" s="174"/>
      <c r="C119" s="7"/>
      <c r="D119" s="8"/>
      <c r="E119" s="2"/>
      <c r="F119" s="54"/>
      <c r="G119" s="38" t="b">
        <v>0</v>
      </c>
      <c r="H119" s="38" t="b">
        <v>0</v>
      </c>
    </row>
    <row r="120" spans="1:7" ht="16.5" customHeight="1">
      <c r="A120" s="253"/>
      <c r="B120" s="175"/>
      <c r="C120" s="12"/>
      <c r="D120" s="13"/>
      <c r="E120" s="11"/>
      <c r="F120" s="54"/>
      <c r="G120" s="39">
        <f>IF(G119=TRUE,1,0)</f>
        <v>0</v>
      </c>
    </row>
    <row r="121" spans="1:4" ht="16.5" customHeight="1">
      <c r="A121" s="253"/>
      <c r="B121" s="169" t="s">
        <v>40</v>
      </c>
      <c r="C121" s="171" t="s">
        <v>41</v>
      </c>
      <c r="D121" s="167" t="s">
        <v>42</v>
      </c>
    </row>
    <row r="122" spans="1:6" ht="16.5" customHeight="1">
      <c r="A122" s="253"/>
      <c r="B122" s="170"/>
      <c r="C122" s="172"/>
      <c r="D122" s="168"/>
      <c r="F122" s="55" t="str">
        <f>IF(AND(G123=FALSE,H123=FALSE),"←どちらか１つを選択してください。",IF(AND(G123=TRUE,H123=TRUE),"←選択できるのは１つだけです。",""))</f>
        <v>←どちらか１つを選択してください。</v>
      </c>
    </row>
    <row r="123" spans="1:8" ht="16.5" customHeight="1">
      <c r="A123" s="253"/>
      <c r="B123" s="170"/>
      <c r="C123" s="7"/>
      <c r="D123" s="8"/>
      <c r="E123" s="2"/>
      <c r="F123" s="54"/>
      <c r="G123" s="38" t="b">
        <v>0</v>
      </c>
      <c r="H123" s="38" t="b">
        <v>0</v>
      </c>
    </row>
    <row r="124" spans="1:7" ht="16.5" customHeight="1">
      <c r="A124" s="253"/>
      <c r="B124" s="170"/>
      <c r="C124" s="9"/>
      <c r="D124" s="10"/>
      <c r="E124" s="11"/>
      <c r="F124" s="54"/>
      <c r="G124" s="39">
        <f>IF(G123=TRUE,1,0)</f>
        <v>0</v>
      </c>
    </row>
    <row r="125" spans="1:4" ht="18" customHeight="1">
      <c r="A125" s="286" t="s">
        <v>76</v>
      </c>
      <c r="B125" s="287"/>
      <c r="C125" s="287"/>
      <c r="D125" s="288"/>
    </row>
    <row r="126" spans="1:4" ht="18" customHeight="1">
      <c r="A126" s="289"/>
      <c r="B126" s="290"/>
      <c r="C126" s="290"/>
      <c r="D126" s="291"/>
    </row>
    <row r="127" spans="1:4" ht="15" customHeight="1">
      <c r="A127" s="260"/>
      <c r="B127" s="110"/>
      <c r="C127" s="110"/>
      <c r="D127" s="111"/>
    </row>
    <row r="128" spans="1:4" ht="15" customHeight="1">
      <c r="A128" s="112"/>
      <c r="B128" s="113"/>
      <c r="C128" s="113"/>
      <c r="D128" s="114"/>
    </row>
    <row r="129" spans="1:4" ht="15" customHeight="1">
      <c r="A129" s="112"/>
      <c r="B129" s="115"/>
      <c r="C129" s="115"/>
      <c r="D129" s="114"/>
    </row>
    <row r="130" spans="1:4" ht="15" customHeight="1">
      <c r="A130" s="112"/>
      <c r="B130" s="115"/>
      <c r="C130" s="115"/>
      <c r="D130" s="114"/>
    </row>
    <row r="131" spans="1:4" ht="14.25" customHeight="1">
      <c r="A131" s="112"/>
      <c r="B131" s="115"/>
      <c r="C131" s="115"/>
      <c r="D131" s="114"/>
    </row>
    <row r="132" spans="1:4" ht="15" customHeight="1">
      <c r="A132" s="112"/>
      <c r="B132" s="115"/>
      <c r="C132" s="115"/>
      <c r="D132" s="114"/>
    </row>
    <row r="133" spans="1:4" ht="15" customHeight="1">
      <c r="A133" s="112"/>
      <c r="B133" s="115"/>
      <c r="C133" s="115"/>
      <c r="D133" s="114"/>
    </row>
    <row r="134" spans="1:4" ht="15" customHeight="1">
      <c r="A134" s="112"/>
      <c r="B134" s="115"/>
      <c r="C134" s="115"/>
      <c r="D134" s="114"/>
    </row>
    <row r="135" spans="1:4" ht="15" customHeight="1">
      <c r="A135" s="112"/>
      <c r="B135" s="115"/>
      <c r="C135" s="115"/>
      <c r="D135" s="114"/>
    </row>
    <row r="136" spans="1:4" ht="15" customHeight="1">
      <c r="A136" s="127"/>
      <c r="B136" s="128"/>
      <c r="C136" s="128"/>
      <c r="D136" s="129"/>
    </row>
    <row r="137" spans="1:4" ht="15" customHeight="1" thickBot="1">
      <c r="A137" s="152"/>
      <c r="B137" s="153"/>
      <c r="C137" s="153"/>
      <c r="D137" s="154"/>
    </row>
    <row r="138" spans="1:4" ht="16.5" customHeight="1" thickTop="1">
      <c r="A138" s="15"/>
      <c r="B138" s="21"/>
      <c r="C138" s="17"/>
      <c r="D138" s="17"/>
    </row>
    <row r="139" spans="1:11" ht="25.5" customHeight="1">
      <c r="A139" s="22" t="s">
        <v>11</v>
      </c>
      <c r="B139" s="17"/>
      <c r="C139" s="17"/>
      <c r="D139" s="17"/>
      <c r="E139" s="17"/>
      <c r="F139" s="59"/>
      <c r="G139" s="41"/>
      <c r="H139" s="41"/>
      <c r="I139" s="17"/>
      <c r="J139" s="17"/>
      <c r="K139" s="17"/>
    </row>
    <row r="140" spans="1:11" ht="18" customHeight="1">
      <c r="A140" s="155" t="s">
        <v>91</v>
      </c>
      <c r="B140" s="155"/>
      <c r="C140" s="155"/>
      <c r="D140" s="155"/>
      <c r="E140" s="23"/>
      <c r="F140" s="58"/>
      <c r="G140" s="23"/>
      <c r="H140" s="23"/>
      <c r="I140" s="155"/>
      <c r="J140" s="155"/>
      <c r="K140" s="155"/>
    </row>
    <row r="141" spans="1:11" ht="18" customHeight="1">
      <c r="A141" s="155"/>
      <c r="B141" s="155"/>
      <c r="C141" s="155"/>
      <c r="D141" s="155"/>
      <c r="E141" s="23"/>
      <c r="F141" s="58"/>
      <c r="G141" s="23"/>
      <c r="H141" s="23"/>
      <c r="I141" s="155"/>
      <c r="J141" s="155"/>
      <c r="K141" s="155"/>
    </row>
    <row r="142" spans="1:11" ht="14.25" customHeight="1">
      <c r="A142" s="254"/>
      <c r="B142" s="110"/>
      <c r="C142" s="110"/>
      <c r="D142" s="255"/>
      <c r="E142" s="23"/>
      <c r="F142" s="165">
        <f>IF(AND(H58=TRUE,A142=""),"←上記の「３．事業計画及び目的の達成度」の（７）の設問に関し、「イ」と選択した場合、実施できなかった又は不十分だった理由を記載してください。","")</f>
      </c>
      <c r="G142" s="165"/>
      <c r="H142" s="165"/>
      <c r="I142" s="23"/>
      <c r="J142" s="23"/>
      <c r="K142" s="23"/>
    </row>
    <row r="143" spans="1:11" ht="14.25">
      <c r="A143" s="256"/>
      <c r="B143" s="113"/>
      <c r="C143" s="113"/>
      <c r="D143" s="257"/>
      <c r="E143" s="23"/>
      <c r="F143" s="165"/>
      <c r="G143" s="165"/>
      <c r="H143" s="165"/>
      <c r="I143" s="23"/>
      <c r="J143" s="23"/>
      <c r="K143" s="23"/>
    </row>
    <row r="144" spans="1:11" ht="14.25">
      <c r="A144" s="256"/>
      <c r="B144" s="113"/>
      <c r="C144" s="113"/>
      <c r="D144" s="257"/>
      <c r="E144" s="23"/>
      <c r="F144" s="165"/>
      <c r="G144" s="165"/>
      <c r="H144" s="165"/>
      <c r="I144" s="23"/>
      <c r="J144" s="23"/>
      <c r="K144" s="23"/>
    </row>
    <row r="145" spans="1:11" ht="14.25">
      <c r="A145" s="256"/>
      <c r="B145" s="113"/>
      <c r="C145" s="113"/>
      <c r="D145" s="257"/>
      <c r="E145" s="23"/>
      <c r="F145" s="165"/>
      <c r="G145" s="165"/>
      <c r="H145" s="165"/>
      <c r="I145" s="23"/>
      <c r="J145" s="23"/>
      <c r="K145" s="23"/>
    </row>
    <row r="146" spans="1:11" ht="14.25">
      <c r="A146" s="256"/>
      <c r="B146" s="113"/>
      <c r="C146" s="113"/>
      <c r="D146" s="257"/>
      <c r="E146" s="23"/>
      <c r="F146" s="165"/>
      <c r="G146" s="165"/>
      <c r="H146" s="165"/>
      <c r="I146" s="23"/>
      <c r="J146" s="23"/>
      <c r="K146" s="23"/>
    </row>
    <row r="147" spans="1:11" ht="14.25">
      <c r="A147" s="256"/>
      <c r="B147" s="113"/>
      <c r="C147" s="113"/>
      <c r="D147" s="257"/>
      <c r="E147" s="23"/>
      <c r="F147" s="58"/>
      <c r="G147" s="42"/>
      <c r="H147" s="42"/>
      <c r="I147" s="23"/>
      <c r="J147" s="23"/>
      <c r="K147" s="23"/>
    </row>
    <row r="148" spans="1:11" ht="14.25">
      <c r="A148" s="256"/>
      <c r="B148" s="113"/>
      <c r="C148" s="113"/>
      <c r="D148" s="257"/>
      <c r="E148" s="23"/>
      <c r="F148" s="58"/>
      <c r="G148" s="42"/>
      <c r="H148" s="42"/>
      <c r="I148" s="23"/>
      <c r="J148" s="23"/>
      <c r="K148" s="23"/>
    </row>
    <row r="149" spans="1:11" ht="14.25">
      <c r="A149" s="256"/>
      <c r="B149" s="113"/>
      <c r="C149" s="113"/>
      <c r="D149" s="257"/>
      <c r="E149" s="23"/>
      <c r="F149" s="58"/>
      <c r="G149" s="42"/>
      <c r="H149" s="42"/>
      <c r="I149" s="23"/>
      <c r="J149" s="23"/>
      <c r="K149" s="23"/>
    </row>
    <row r="150" spans="1:11" ht="14.25">
      <c r="A150" s="256"/>
      <c r="B150" s="113"/>
      <c r="C150" s="113"/>
      <c r="D150" s="257"/>
      <c r="E150" s="23"/>
      <c r="F150" s="58"/>
      <c r="G150" s="42"/>
      <c r="H150" s="42"/>
      <c r="I150" s="23"/>
      <c r="J150" s="23"/>
      <c r="K150" s="23"/>
    </row>
    <row r="151" spans="1:11" ht="14.25">
      <c r="A151" s="258"/>
      <c r="B151" s="128"/>
      <c r="C151" s="128"/>
      <c r="D151" s="259"/>
      <c r="E151" s="23"/>
      <c r="F151" s="58"/>
      <c r="G151" s="42"/>
      <c r="H151" s="42"/>
      <c r="I151" s="23"/>
      <c r="J151" s="23"/>
      <c r="K151" s="23"/>
    </row>
    <row r="152" spans="1:11" ht="14.25">
      <c r="A152" s="166"/>
      <c r="B152" s="110"/>
      <c r="C152" s="110"/>
      <c r="D152" s="110"/>
      <c r="E152" s="23"/>
      <c r="F152" s="58"/>
      <c r="G152" s="42"/>
      <c r="H152" s="42"/>
      <c r="I152" s="23"/>
      <c r="J152" s="23"/>
      <c r="K152" s="23"/>
    </row>
    <row r="153" spans="1:11" ht="14.25">
      <c r="A153" s="296"/>
      <c r="B153" s="113"/>
      <c r="C153" s="113"/>
      <c r="D153" s="113"/>
      <c r="E153" s="23"/>
      <c r="F153" s="58"/>
      <c r="G153" s="42"/>
      <c r="H153" s="42"/>
      <c r="I153" s="23"/>
      <c r="J153" s="23"/>
      <c r="K153" s="23"/>
    </row>
    <row r="154" spans="1:11" ht="12.75" customHeight="1">
      <c r="A154" s="115"/>
      <c r="B154" s="115"/>
      <c r="C154" s="115"/>
      <c r="D154" s="115"/>
      <c r="E154" s="23"/>
      <c r="F154" s="58"/>
      <c r="G154" s="42"/>
      <c r="H154" s="42"/>
      <c r="I154" s="23"/>
      <c r="J154" s="23"/>
      <c r="K154" s="23"/>
    </row>
    <row r="155" spans="1:4" ht="13.5" customHeight="1">
      <c r="A155" s="131" t="s">
        <v>75</v>
      </c>
      <c r="B155" s="132"/>
      <c r="C155" s="132"/>
      <c r="D155" s="132"/>
    </row>
    <row r="156" spans="1:4" ht="13.5" customHeight="1">
      <c r="A156" s="132"/>
      <c r="B156" s="132"/>
      <c r="C156" s="132"/>
      <c r="D156" s="132"/>
    </row>
    <row r="157" spans="1:4" ht="13.5" customHeight="1" thickBot="1">
      <c r="A157" s="132"/>
      <c r="B157" s="132"/>
      <c r="C157" s="132"/>
      <c r="D157" s="132"/>
    </row>
    <row r="158" spans="1:8" ht="69.75" customHeight="1" thickBot="1" thickTop="1">
      <c r="A158" s="72" t="s">
        <v>92</v>
      </c>
      <c r="B158" s="133" t="s">
        <v>192</v>
      </c>
      <c r="C158" s="133"/>
      <c r="D158" s="134"/>
      <c r="F158" s="105" t="str">
        <f>IF(OR(B158="A      B      C      D",B158=""),"←左欄をクリックし▼が現れたら、▼をクリックし、総合評価を選択してください。","")</f>
        <v>←左欄をクリックし▼が現れたら、▼をクリックし、総合評価を選択してください。</v>
      </c>
      <c r="G158" s="105"/>
      <c r="H158" s="105"/>
    </row>
    <row r="159" spans="1:4" ht="16.5" customHeight="1">
      <c r="A159" s="251" t="s">
        <v>35</v>
      </c>
      <c r="B159" s="138" t="s">
        <v>67</v>
      </c>
      <c r="C159" s="138"/>
      <c r="D159" s="139"/>
    </row>
    <row r="160" spans="1:4" ht="16.5" customHeight="1">
      <c r="A160" s="252"/>
      <c r="B160" s="140"/>
      <c r="C160" s="140"/>
      <c r="D160" s="141"/>
    </row>
    <row r="161" spans="1:4" ht="16.5" customHeight="1">
      <c r="A161" s="253"/>
      <c r="B161" s="142" t="s">
        <v>68</v>
      </c>
      <c r="C161" s="142"/>
      <c r="D161" s="143"/>
    </row>
    <row r="162" spans="1:4" ht="16.5" customHeight="1">
      <c r="A162" s="253"/>
      <c r="B162" s="144"/>
      <c r="C162" s="144"/>
      <c r="D162" s="145"/>
    </row>
    <row r="163" spans="1:4" ht="16.5" customHeight="1">
      <c r="A163" s="253"/>
      <c r="B163" s="144"/>
      <c r="C163" s="144"/>
      <c r="D163" s="145"/>
    </row>
    <row r="164" spans="1:4" ht="16.5" customHeight="1">
      <c r="A164" s="253"/>
      <c r="B164" s="140"/>
      <c r="C164" s="140"/>
      <c r="D164" s="141"/>
    </row>
    <row r="165" spans="1:4" ht="16.5" customHeight="1">
      <c r="A165" s="253"/>
      <c r="B165" s="142" t="s">
        <v>69</v>
      </c>
      <c r="C165" s="142"/>
      <c r="D165" s="143"/>
    </row>
    <row r="166" spans="1:4" ht="16.5" customHeight="1">
      <c r="A166" s="253"/>
      <c r="B166" s="140"/>
      <c r="C166" s="140"/>
      <c r="D166" s="141"/>
    </row>
    <row r="167" spans="1:4" ht="16.5" customHeight="1">
      <c r="A167" s="253"/>
      <c r="B167" s="146" t="s">
        <v>70</v>
      </c>
      <c r="C167" s="146"/>
      <c r="D167" s="147"/>
    </row>
    <row r="168" spans="1:4" ht="16.5" customHeight="1">
      <c r="A168" s="253"/>
      <c r="B168" s="148"/>
      <c r="C168" s="148"/>
      <c r="D168" s="149"/>
    </row>
    <row r="169" spans="1:4" ht="16.5" customHeight="1" thickBot="1">
      <c r="A169" s="253"/>
      <c r="B169" s="150"/>
      <c r="C169" s="150"/>
      <c r="D169" s="151"/>
    </row>
    <row r="170" spans="1:4" ht="9" customHeight="1">
      <c r="A170" s="261" t="s">
        <v>6</v>
      </c>
      <c r="B170" s="262"/>
      <c r="C170" s="262"/>
      <c r="D170" s="263"/>
    </row>
    <row r="171" spans="1:4" ht="18" customHeight="1">
      <c r="A171" s="264"/>
      <c r="B171" s="265"/>
      <c r="C171" s="265"/>
      <c r="D171" s="266"/>
    </row>
    <row r="172" spans="1:11" ht="18" customHeight="1">
      <c r="A172" s="248" t="s">
        <v>96</v>
      </c>
      <c r="B172" s="249"/>
      <c r="C172" s="249"/>
      <c r="D172" s="250"/>
      <c r="E172" s="125"/>
      <c r="F172" s="126"/>
      <c r="G172" s="126"/>
      <c r="H172" s="126"/>
      <c r="I172" s="126"/>
      <c r="J172" s="126"/>
      <c r="K172" s="126"/>
    </row>
    <row r="173" spans="1:8" ht="14.25" customHeight="1">
      <c r="A173" s="109"/>
      <c r="B173" s="110"/>
      <c r="C173" s="110"/>
      <c r="D173" s="111"/>
      <c r="F173" s="130" t="str">
        <f>IF(A173="","←今回の事業について、優れていると評価できる点を必ず記載してください。","")</f>
        <v>←今回の事業について、優れていると評価できる点を必ず記載してください。</v>
      </c>
      <c r="G173" s="130"/>
      <c r="H173" s="130"/>
    </row>
    <row r="174" spans="1:8" ht="14.25" customHeight="1">
      <c r="A174" s="112"/>
      <c r="B174" s="113"/>
      <c r="C174" s="113"/>
      <c r="D174" s="114"/>
      <c r="F174" s="130"/>
      <c r="G174" s="130"/>
      <c r="H174" s="130"/>
    </row>
    <row r="175" spans="1:8" ht="14.25" customHeight="1">
      <c r="A175" s="112"/>
      <c r="B175" s="115"/>
      <c r="C175" s="115"/>
      <c r="D175" s="114"/>
      <c r="F175" s="130"/>
      <c r="G175" s="130"/>
      <c r="H175" s="130"/>
    </row>
    <row r="176" spans="1:8" s="24" customFormat="1" ht="14.25" customHeight="1">
      <c r="A176" s="112"/>
      <c r="B176" s="115"/>
      <c r="C176" s="115"/>
      <c r="D176" s="114"/>
      <c r="F176" s="60"/>
      <c r="G176" s="43"/>
      <c r="H176" s="43"/>
    </row>
    <row r="177" spans="1:8" s="24" customFormat="1" ht="14.25" customHeight="1">
      <c r="A177" s="112"/>
      <c r="B177" s="115"/>
      <c r="C177" s="115"/>
      <c r="D177" s="114"/>
      <c r="F177" s="60"/>
      <c r="G177" s="43"/>
      <c r="H177" s="43"/>
    </row>
    <row r="178" spans="1:4" ht="14.25" customHeight="1">
      <c r="A178" s="112"/>
      <c r="B178" s="115"/>
      <c r="C178" s="115"/>
      <c r="D178" s="114"/>
    </row>
    <row r="179" spans="1:4" ht="14.25">
      <c r="A179" s="112"/>
      <c r="B179" s="115"/>
      <c r="C179" s="115"/>
      <c r="D179" s="114"/>
    </row>
    <row r="180" spans="1:4" ht="14.25">
      <c r="A180" s="112"/>
      <c r="B180" s="115"/>
      <c r="C180" s="115"/>
      <c r="D180" s="114"/>
    </row>
    <row r="181" spans="1:4" ht="14.25">
      <c r="A181" s="112"/>
      <c r="B181" s="115"/>
      <c r="C181" s="115"/>
      <c r="D181" s="114"/>
    </row>
    <row r="182" spans="1:4" ht="14.25">
      <c r="A182" s="112"/>
      <c r="B182" s="115"/>
      <c r="C182" s="115"/>
      <c r="D182" s="114"/>
    </row>
    <row r="183" spans="1:4" ht="14.25">
      <c r="A183" s="112"/>
      <c r="B183" s="115"/>
      <c r="C183" s="115"/>
      <c r="D183" s="114"/>
    </row>
    <row r="184" spans="1:4" ht="14.25">
      <c r="A184" s="127"/>
      <c r="B184" s="128"/>
      <c r="C184" s="128"/>
      <c r="D184" s="129"/>
    </row>
    <row r="185" spans="1:4" ht="14.25">
      <c r="A185" s="73"/>
      <c r="B185" s="74"/>
      <c r="C185" s="74"/>
      <c r="D185" s="75"/>
    </row>
    <row r="186" spans="1:4" ht="18" customHeight="1">
      <c r="A186" s="248" t="s">
        <v>97</v>
      </c>
      <c r="B186" s="249"/>
      <c r="C186" s="249"/>
      <c r="D186" s="250"/>
    </row>
    <row r="187" spans="1:8" ht="14.25">
      <c r="A187" s="109"/>
      <c r="B187" s="110"/>
      <c r="C187" s="110"/>
      <c r="D187" s="111"/>
      <c r="F187" s="105" t="str">
        <f>IF(OR(F33&lt;&gt;"",F37&lt;&gt;"",F41&lt;&gt;"",F45&lt;&gt;"",F49&lt;&gt;"",F53&lt;&gt;"",F57&lt;&gt;"",F62&lt;&gt;"",F66&lt;&gt;"",F74&lt;&gt;"",F78&lt;&gt;"",F82&lt;&gt;"",F86&lt;&gt;"",F90&lt;&gt;"",F94&lt;&gt;"",F98&lt;&gt;"",F102&lt;&gt;"",F106&lt;&gt;"",F114&lt;&gt;"",F118&lt;&gt;"",F122&lt;&gt;"",F158&lt;&gt;"",F173&lt;&gt;""),"まだ未記入の項目があります。上に戻ってご確認ください。","")</f>
        <v>まだ未記入の項目があります。上に戻ってご確認ください。</v>
      </c>
      <c r="G187" s="105"/>
      <c r="H187" s="105"/>
    </row>
    <row r="188" spans="1:8" ht="14.25">
      <c r="A188" s="112"/>
      <c r="B188" s="113"/>
      <c r="C188" s="113"/>
      <c r="D188" s="114"/>
      <c r="F188" s="105"/>
      <c r="G188" s="105"/>
      <c r="H188" s="105"/>
    </row>
    <row r="189" spans="1:4" ht="14.25">
      <c r="A189" s="112"/>
      <c r="B189" s="115"/>
      <c r="C189" s="115"/>
      <c r="D189" s="114"/>
    </row>
    <row r="190" spans="1:4" ht="14.25">
      <c r="A190" s="112"/>
      <c r="B190" s="115"/>
      <c r="C190" s="115"/>
      <c r="D190" s="114"/>
    </row>
    <row r="191" spans="1:4" ht="14.25">
      <c r="A191" s="112"/>
      <c r="B191" s="115"/>
      <c r="C191" s="115"/>
      <c r="D191" s="114"/>
    </row>
    <row r="192" spans="1:4" ht="14.25">
      <c r="A192" s="112"/>
      <c r="B192" s="115"/>
      <c r="C192" s="115"/>
      <c r="D192" s="114"/>
    </row>
    <row r="193" spans="1:4" ht="14.25">
      <c r="A193" s="112"/>
      <c r="B193" s="115"/>
      <c r="C193" s="115"/>
      <c r="D193" s="114"/>
    </row>
    <row r="194" spans="1:4" ht="15" thickBot="1">
      <c r="A194" s="127"/>
      <c r="B194" s="128"/>
      <c r="C194" s="128"/>
      <c r="D194" s="129"/>
    </row>
    <row r="195" spans="1:4" ht="15" thickTop="1">
      <c r="A195" s="25"/>
      <c r="B195" s="25"/>
      <c r="C195" s="25"/>
      <c r="D195" s="25"/>
    </row>
    <row r="196" spans="6:8" s="17" customFormat="1" ht="14.25">
      <c r="F196" s="59"/>
      <c r="G196" s="41"/>
      <c r="H196" s="41"/>
    </row>
    <row r="198" spans="1:5" ht="14.25">
      <c r="A198" s="26"/>
      <c r="B198" s="27"/>
      <c r="C198" s="27"/>
      <c r="D198" s="27"/>
      <c r="E198" s="28"/>
    </row>
    <row r="199" spans="1:5" ht="14.25">
      <c r="A199" s="29"/>
      <c r="B199" s="17"/>
      <c r="C199" s="17"/>
      <c r="D199" s="17"/>
      <c r="E199" s="30"/>
    </row>
    <row r="200" spans="1:5" ht="14.25">
      <c r="A200" s="31"/>
      <c r="B200" s="32" t="s">
        <v>124</v>
      </c>
      <c r="C200" s="32"/>
      <c r="D200" s="17"/>
      <c r="E200" s="30"/>
    </row>
    <row r="201" spans="1:5" ht="14.25">
      <c r="A201" s="31"/>
      <c r="B201" s="17"/>
      <c r="C201" s="17"/>
      <c r="D201" s="17"/>
      <c r="E201" s="30"/>
    </row>
    <row r="202" spans="1:12" ht="14.25">
      <c r="A202" s="33"/>
      <c r="B202" s="17"/>
      <c r="C202" s="17"/>
      <c r="D202" s="17"/>
      <c r="E202" s="30"/>
      <c r="G202" s="61"/>
      <c r="H202" s="61"/>
      <c r="I202" s="55"/>
      <c r="J202" s="55"/>
      <c r="K202" s="55"/>
      <c r="L202" s="55"/>
    </row>
    <row r="203" spans="1:12" ht="14.25" customHeight="1">
      <c r="A203" s="100" t="s">
        <v>125</v>
      </c>
      <c r="B203" s="101"/>
      <c r="C203" s="101"/>
      <c r="D203" s="101"/>
      <c r="E203" s="102"/>
      <c r="G203" s="61"/>
      <c r="H203" s="61"/>
      <c r="I203" s="55"/>
      <c r="J203" s="55"/>
      <c r="K203" s="55"/>
      <c r="L203" s="55"/>
    </row>
    <row r="204" spans="1:12" ht="14.25">
      <c r="A204" s="100"/>
      <c r="B204" s="101"/>
      <c r="C204" s="101"/>
      <c r="D204" s="101"/>
      <c r="E204" s="102"/>
      <c r="G204" s="61"/>
      <c r="H204" s="61"/>
      <c r="I204" s="55"/>
      <c r="J204" s="55"/>
      <c r="K204" s="55"/>
      <c r="L204" s="55"/>
    </row>
    <row r="205" spans="1:12" ht="14.25">
      <c r="A205" s="100"/>
      <c r="B205" s="101"/>
      <c r="C205" s="101"/>
      <c r="D205" s="101"/>
      <c r="E205" s="102"/>
      <c r="G205" s="61"/>
      <c r="H205" s="61"/>
      <c r="I205" s="55"/>
      <c r="J205" s="55"/>
      <c r="K205" s="55"/>
      <c r="L205" s="55"/>
    </row>
    <row r="206" spans="1:12" ht="14.25">
      <c r="A206" s="100"/>
      <c r="B206" s="101"/>
      <c r="C206" s="101"/>
      <c r="D206" s="101"/>
      <c r="E206" s="102"/>
      <c r="G206" s="61"/>
      <c r="H206" s="61"/>
      <c r="I206" s="55"/>
      <c r="J206" s="55"/>
      <c r="K206" s="55"/>
      <c r="L206" s="55"/>
    </row>
    <row r="207" spans="1:12" ht="14.25">
      <c r="A207" s="100"/>
      <c r="B207" s="101"/>
      <c r="C207" s="101"/>
      <c r="D207" s="101"/>
      <c r="E207" s="102"/>
      <c r="G207" s="61"/>
      <c r="H207" s="61"/>
      <c r="I207" s="55"/>
      <c r="J207" s="55"/>
      <c r="K207" s="55"/>
      <c r="L207" s="55"/>
    </row>
    <row r="208" spans="1:12" ht="14.25">
      <c r="A208" s="100"/>
      <c r="B208" s="101"/>
      <c r="C208" s="101"/>
      <c r="D208" s="101"/>
      <c r="E208" s="102"/>
      <c r="G208" s="61"/>
      <c r="H208" s="61"/>
      <c r="I208" s="55"/>
      <c r="J208" s="55"/>
      <c r="K208" s="55"/>
      <c r="L208" s="55"/>
    </row>
    <row r="209" spans="1:12" ht="14.25">
      <c r="A209" s="100"/>
      <c r="B209" s="101"/>
      <c r="C209" s="101"/>
      <c r="D209" s="101"/>
      <c r="E209" s="102"/>
      <c r="G209" s="61"/>
      <c r="H209" s="61"/>
      <c r="I209" s="55"/>
      <c r="J209" s="55"/>
      <c r="K209" s="55"/>
      <c r="L209" s="55"/>
    </row>
    <row r="210" spans="1:12" ht="14.25">
      <c r="A210" s="100"/>
      <c r="B210" s="101"/>
      <c r="C210" s="101"/>
      <c r="D210" s="101"/>
      <c r="E210" s="102"/>
      <c r="G210" s="61"/>
      <c r="H210" s="61"/>
      <c r="I210" s="55"/>
      <c r="J210" s="55"/>
      <c r="K210" s="55"/>
      <c r="L210" s="55"/>
    </row>
    <row r="211" spans="1:12" ht="14.25">
      <c r="A211" s="33"/>
      <c r="B211" s="17"/>
      <c r="C211" s="17"/>
      <c r="D211" s="17"/>
      <c r="E211" s="30"/>
      <c r="G211" s="61"/>
      <c r="H211" s="61"/>
      <c r="I211" s="55"/>
      <c r="J211" s="55"/>
      <c r="K211" s="55"/>
      <c r="L211" s="55"/>
    </row>
    <row r="212" spans="1:12" ht="14.25">
      <c r="A212" s="33"/>
      <c r="B212" s="17"/>
      <c r="C212" s="17"/>
      <c r="D212" s="17"/>
      <c r="E212" s="30"/>
      <c r="G212" s="61"/>
      <c r="H212" s="61"/>
      <c r="I212" s="55"/>
      <c r="J212" s="55"/>
      <c r="K212" s="55"/>
      <c r="L212" s="55"/>
    </row>
    <row r="213" spans="1:12" ht="14.25">
      <c r="A213" s="33"/>
      <c r="B213" s="103"/>
      <c r="C213" s="103"/>
      <c r="D213" s="17"/>
      <c r="E213" s="30"/>
      <c r="G213" s="61"/>
      <c r="H213" s="61"/>
      <c r="I213" s="55"/>
      <c r="J213" s="55"/>
      <c r="K213" s="55"/>
      <c r="L213" s="55"/>
    </row>
    <row r="214" spans="1:14" ht="21.75" customHeight="1">
      <c r="A214" s="33"/>
      <c r="B214" s="34" t="s">
        <v>126</v>
      </c>
      <c r="C214" s="17"/>
      <c r="D214" s="17"/>
      <c r="E214" s="30"/>
      <c r="G214" s="61"/>
      <c r="H214" s="61"/>
      <c r="I214" s="55"/>
      <c r="J214" s="55"/>
      <c r="K214" s="55"/>
      <c r="L214" s="55"/>
      <c r="M214" s="55"/>
      <c r="N214" s="55"/>
    </row>
    <row r="215" spans="1:14" ht="21.75" customHeight="1">
      <c r="A215" s="33"/>
      <c r="B215" s="35" t="str">
        <f>"("&amp;B18&amp;")"</f>
        <v>(手法２：大会等への参加)</v>
      </c>
      <c r="C215" s="17"/>
      <c r="D215" s="17"/>
      <c r="E215" s="30"/>
      <c r="G215" s="61"/>
      <c r="H215" s="61" t="s">
        <v>89</v>
      </c>
      <c r="I215" s="55"/>
      <c r="J215" s="55"/>
      <c r="K215" s="55"/>
      <c r="L215" s="55"/>
      <c r="M215" s="55"/>
      <c r="N215" s="55"/>
    </row>
    <row r="216" spans="1:14" ht="14.25">
      <c r="A216" s="33"/>
      <c r="B216" s="17"/>
      <c r="C216" s="17"/>
      <c r="D216" s="17"/>
      <c r="E216" s="30"/>
      <c r="G216" s="61"/>
      <c r="H216" s="61"/>
      <c r="I216" s="55"/>
      <c r="J216" s="55"/>
      <c r="K216" s="55"/>
      <c r="L216" s="55"/>
      <c r="M216" s="55"/>
      <c r="N216" s="55"/>
    </row>
    <row r="217" spans="1:14" ht="14.25">
      <c r="A217" s="33"/>
      <c r="B217" s="17"/>
      <c r="C217" s="17"/>
      <c r="D217" s="17"/>
      <c r="E217" s="30"/>
      <c r="G217" s="61"/>
      <c r="H217" s="61"/>
      <c r="I217" s="55"/>
      <c r="J217" s="55"/>
      <c r="K217" s="55"/>
      <c r="L217" s="55"/>
      <c r="M217" s="55"/>
      <c r="N217" s="55"/>
    </row>
    <row r="218" spans="1:14" ht="14.25">
      <c r="A218" s="33"/>
      <c r="B218" s="17"/>
      <c r="C218" s="17"/>
      <c r="D218" s="17"/>
      <c r="E218" s="30"/>
      <c r="G218" s="61"/>
      <c r="H218" s="61"/>
      <c r="I218" s="55"/>
      <c r="J218" s="55"/>
      <c r="K218" s="55"/>
      <c r="L218" s="55"/>
      <c r="M218" s="55"/>
      <c r="N218" s="55"/>
    </row>
    <row r="219" spans="1:14" ht="14.25">
      <c r="A219" s="33"/>
      <c r="B219" s="17"/>
      <c r="C219" s="17"/>
      <c r="D219" s="17"/>
      <c r="E219" s="30"/>
      <c r="G219" s="61"/>
      <c r="H219" s="61"/>
      <c r="I219" s="55"/>
      <c r="J219" s="55"/>
      <c r="K219" s="55"/>
      <c r="L219" s="55"/>
      <c r="M219" s="55"/>
      <c r="N219" s="55"/>
    </row>
    <row r="220" spans="1:14" ht="14.25">
      <c r="A220" s="33"/>
      <c r="B220" s="17"/>
      <c r="C220" s="17"/>
      <c r="D220" s="17"/>
      <c r="E220" s="30"/>
      <c r="G220" s="61"/>
      <c r="H220" s="61"/>
      <c r="I220" s="55"/>
      <c r="J220" s="55"/>
      <c r="K220" s="55"/>
      <c r="L220" s="55"/>
      <c r="M220" s="55"/>
      <c r="N220" s="55"/>
    </row>
    <row r="221" spans="1:14" ht="14.25">
      <c r="A221" s="33"/>
      <c r="B221" s="17"/>
      <c r="C221" s="17"/>
      <c r="D221" s="17"/>
      <c r="E221" s="30"/>
      <c r="F221" s="62"/>
      <c r="G221" s="63"/>
      <c r="H221" s="63"/>
      <c r="I221" s="62"/>
      <c r="J221" s="62"/>
      <c r="K221" s="62"/>
      <c r="L221" s="55"/>
      <c r="M221" s="55"/>
      <c r="N221" s="55"/>
    </row>
    <row r="222" spans="1:14" ht="14.25">
      <c r="A222" s="33"/>
      <c r="B222" s="17"/>
      <c r="C222" s="17"/>
      <c r="D222" s="17"/>
      <c r="E222" s="30"/>
      <c r="F222" s="62"/>
      <c r="G222" s="63"/>
      <c r="H222" s="63"/>
      <c r="I222" s="62"/>
      <c r="J222" s="62"/>
      <c r="K222" s="62"/>
      <c r="L222" s="55"/>
      <c r="M222" s="55"/>
      <c r="N222" s="55"/>
    </row>
    <row r="223" spans="1:14" ht="14.25">
      <c r="A223" s="33"/>
      <c r="B223" s="17"/>
      <c r="C223" s="17"/>
      <c r="D223" s="17"/>
      <c r="E223" s="30"/>
      <c r="F223" s="62"/>
      <c r="G223" s="63" t="s">
        <v>88</v>
      </c>
      <c r="H223" s="63"/>
      <c r="I223" s="62"/>
      <c r="J223" s="62"/>
      <c r="K223" s="62"/>
      <c r="L223" s="55"/>
      <c r="M223" s="55"/>
      <c r="N223" s="55"/>
    </row>
    <row r="224" spans="1:14" ht="14.25">
      <c r="A224" s="33"/>
      <c r="B224" s="17"/>
      <c r="C224" s="17"/>
      <c r="D224" s="17"/>
      <c r="E224" s="30"/>
      <c r="F224" s="62"/>
      <c r="G224" s="64" t="str">
        <f>A32</f>
        <v>1.実施体制</v>
      </c>
      <c r="H224" s="63">
        <f>G35+G39+G43</f>
        <v>0</v>
      </c>
      <c r="I224" s="62"/>
      <c r="J224" s="62"/>
      <c r="K224" s="62"/>
      <c r="L224" s="55"/>
      <c r="M224" s="55"/>
      <c r="N224" s="55"/>
    </row>
    <row r="225" spans="1:14" ht="14.25">
      <c r="A225" s="33"/>
      <c r="B225" s="17"/>
      <c r="C225" s="17"/>
      <c r="D225" s="17"/>
      <c r="E225" s="30"/>
      <c r="F225" s="62"/>
      <c r="G225" s="64" t="str">
        <f>A44</f>
        <v>2.手法の妥当性等</v>
      </c>
      <c r="H225" s="63">
        <f>G47+G51+G55</f>
        <v>0</v>
      </c>
      <c r="I225" s="62"/>
      <c r="J225" s="62"/>
      <c r="K225" s="62"/>
      <c r="L225" s="55"/>
      <c r="M225" s="55"/>
      <c r="N225" s="55"/>
    </row>
    <row r="226" spans="1:14" ht="14.25">
      <c r="A226" s="33"/>
      <c r="B226" s="17"/>
      <c r="C226" s="17"/>
      <c r="D226" s="17"/>
      <c r="E226" s="30"/>
      <c r="F226" s="62"/>
      <c r="G226" s="64" t="str">
        <f>A56</f>
        <v>3.事業計画及び目的の達成度</v>
      </c>
      <c r="H226" s="63">
        <f>G59+G64+G68</f>
        <v>0</v>
      </c>
      <c r="I226" s="62"/>
      <c r="J226" s="62"/>
      <c r="K226" s="62"/>
      <c r="L226" s="55"/>
      <c r="M226" s="55"/>
      <c r="N226" s="55"/>
    </row>
    <row r="227" spans="1:14" ht="14.25">
      <c r="A227" s="33"/>
      <c r="B227" s="17"/>
      <c r="C227" s="17"/>
      <c r="D227" s="17"/>
      <c r="E227" s="30"/>
      <c r="F227" s="62"/>
      <c r="G227" s="64" t="str">
        <f>A73</f>
        <v>4.団体組織上の効果</v>
      </c>
      <c r="H227" s="63">
        <f>G76+G80+G84</f>
        <v>0</v>
      </c>
      <c r="I227" s="62"/>
      <c r="J227" s="62"/>
      <c r="K227" s="62"/>
      <c r="L227" s="55"/>
      <c r="M227" s="55"/>
      <c r="N227" s="55"/>
    </row>
    <row r="228" spans="1:14" ht="14.25">
      <c r="A228" s="33"/>
      <c r="B228" s="17"/>
      <c r="C228" s="17"/>
      <c r="D228" s="17"/>
      <c r="E228" s="30"/>
      <c r="F228" s="62"/>
      <c r="G228" s="64" t="str">
        <f>A85</f>
        <v>5.地域への波及効果</v>
      </c>
      <c r="H228" s="63">
        <f>G88+G92+G96</f>
        <v>0</v>
      </c>
      <c r="I228" s="62"/>
      <c r="J228" s="62"/>
      <c r="K228" s="62"/>
      <c r="L228" s="55"/>
      <c r="M228" s="55"/>
      <c r="N228" s="55"/>
    </row>
    <row r="229" spans="1:14" ht="14.25">
      <c r="A229" s="33"/>
      <c r="B229" s="17"/>
      <c r="C229" s="17"/>
      <c r="D229" s="17"/>
      <c r="E229" s="30"/>
      <c r="F229" s="62"/>
      <c r="G229" s="64" t="str">
        <f>A97</f>
        <v>6.費用対効果</v>
      </c>
      <c r="H229" s="63">
        <f>G100+G104+G108</f>
        <v>0</v>
      </c>
      <c r="I229" s="62"/>
      <c r="J229" s="62"/>
      <c r="K229" s="62"/>
      <c r="L229" s="55"/>
      <c r="M229" s="55"/>
      <c r="N229" s="55"/>
    </row>
    <row r="230" spans="1:14" ht="14.25">
      <c r="A230" s="33"/>
      <c r="B230" s="17"/>
      <c r="C230" s="17"/>
      <c r="D230" s="17"/>
      <c r="E230" s="30"/>
      <c r="F230" s="62"/>
      <c r="G230" s="64" t="str">
        <f>A113</f>
        <v>7.今後の事業展開</v>
      </c>
      <c r="H230" s="63">
        <f>G116+G120+G124</f>
        <v>0</v>
      </c>
      <c r="I230" s="62"/>
      <c r="J230" s="62"/>
      <c r="K230" s="62"/>
      <c r="L230" s="55"/>
      <c r="M230" s="55"/>
      <c r="N230" s="55"/>
    </row>
    <row r="231" spans="1:14" ht="14.25">
      <c r="A231" s="33"/>
      <c r="B231" s="17"/>
      <c r="C231" s="17"/>
      <c r="D231" s="17"/>
      <c r="E231" s="30"/>
      <c r="F231" s="62"/>
      <c r="G231" s="63"/>
      <c r="H231" s="63"/>
      <c r="I231" s="62"/>
      <c r="J231" s="62"/>
      <c r="K231" s="62"/>
      <c r="L231" s="55"/>
      <c r="M231" s="55"/>
      <c r="N231" s="55"/>
    </row>
    <row r="232" spans="1:14" ht="14.25">
      <c r="A232" s="33"/>
      <c r="B232" s="17"/>
      <c r="C232" s="17"/>
      <c r="D232" s="17"/>
      <c r="E232" s="30"/>
      <c r="F232" s="62"/>
      <c r="G232" s="63"/>
      <c r="H232" s="63"/>
      <c r="I232" s="62"/>
      <c r="J232" s="62"/>
      <c r="K232" s="62"/>
      <c r="L232" s="55"/>
      <c r="M232" s="55"/>
      <c r="N232" s="55"/>
    </row>
    <row r="233" spans="1:14" ht="14.25">
      <c r="A233" s="33"/>
      <c r="B233" s="17"/>
      <c r="C233" s="17"/>
      <c r="D233" s="17"/>
      <c r="E233" s="30"/>
      <c r="F233" s="62"/>
      <c r="G233" s="63"/>
      <c r="H233" s="63"/>
      <c r="I233" s="62"/>
      <c r="J233" s="62"/>
      <c r="K233" s="62"/>
      <c r="L233" s="55"/>
      <c r="M233" s="55"/>
      <c r="N233" s="55"/>
    </row>
    <row r="234" spans="1:14" ht="14.25">
      <c r="A234" s="33"/>
      <c r="B234" s="17"/>
      <c r="C234" s="17"/>
      <c r="D234" s="17"/>
      <c r="E234" s="30"/>
      <c r="F234" s="62"/>
      <c r="G234" s="63"/>
      <c r="H234" s="63"/>
      <c r="I234" s="62"/>
      <c r="J234" s="62"/>
      <c r="K234" s="62"/>
      <c r="L234" s="55"/>
      <c r="M234" s="55"/>
      <c r="N234" s="55"/>
    </row>
    <row r="235" spans="1:14" ht="14.25">
      <c r="A235" s="33"/>
      <c r="B235" s="17"/>
      <c r="C235" s="17"/>
      <c r="D235" s="17"/>
      <c r="E235" s="30"/>
      <c r="F235" s="62"/>
      <c r="G235" s="63"/>
      <c r="H235" s="63"/>
      <c r="I235" s="62"/>
      <c r="J235" s="62"/>
      <c r="K235" s="62"/>
      <c r="L235" s="55"/>
      <c r="M235" s="55"/>
      <c r="N235" s="55"/>
    </row>
    <row r="236" spans="1:14" ht="14.25">
      <c r="A236" s="33"/>
      <c r="B236" s="17"/>
      <c r="C236" s="17"/>
      <c r="D236" s="17"/>
      <c r="E236" s="30"/>
      <c r="G236" s="61"/>
      <c r="H236" s="61"/>
      <c r="I236" s="55"/>
      <c r="J236" s="55"/>
      <c r="K236" s="55"/>
      <c r="L236" s="55"/>
      <c r="M236" s="55"/>
      <c r="N236" s="55"/>
    </row>
    <row r="237" spans="1:14" ht="14.25">
      <c r="A237" s="33"/>
      <c r="B237" s="17"/>
      <c r="C237" s="17"/>
      <c r="D237" s="17"/>
      <c r="E237" s="30"/>
      <c r="G237" s="61"/>
      <c r="H237" s="61"/>
      <c r="I237" s="55"/>
      <c r="J237" s="55"/>
      <c r="K237" s="55"/>
      <c r="L237" s="55"/>
      <c r="M237" s="55"/>
      <c r="N237" s="55"/>
    </row>
    <row r="238" spans="1:14" ht="14.25">
      <c r="A238" s="33"/>
      <c r="B238" s="17"/>
      <c r="C238" s="17"/>
      <c r="D238" s="17"/>
      <c r="E238" s="30"/>
      <c r="G238" s="61"/>
      <c r="H238" s="61"/>
      <c r="I238" s="55"/>
      <c r="J238" s="55"/>
      <c r="K238" s="55"/>
      <c r="L238" s="55"/>
      <c r="M238" s="55"/>
      <c r="N238" s="55"/>
    </row>
    <row r="239" spans="1:14" ht="14.25">
      <c r="A239" s="33"/>
      <c r="B239" s="17"/>
      <c r="C239" s="17"/>
      <c r="D239" s="17"/>
      <c r="E239" s="30"/>
      <c r="G239" s="61"/>
      <c r="H239" s="61"/>
      <c r="I239" s="55"/>
      <c r="J239" s="55"/>
      <c r="K239" s="55"/>
      <c r="L239" s="55"/>
      <c r="M239" s="55"/>
      <c r="N239" s="55"/>
    </row>
    <row r="240" spans="1:14" ht="14.25">
      <c r="A240" s="33"/>
      <c r="B240" s="17"/>
      <c r="C240" s="17"/>
      <c r="D240" s="17"/>
      <c r="E240" s="30"/>
      <c r="G240" s="61"/>
      <c r="H240" s="61"/>
      <c r="I240" s="55"/>
      <c r="J240" s="55"/>
      <c r="K240" s="55"/>
      <c r="L240" s="55"/>
      <c r="M240" s="55"/>
      <c r="N240" s="55"/>
    </row>
    <row r="241" spans="1:14" ht="14.25">
      <c r="A241" s="33"/>
      <c r="B241" s="17"/>
      <c r="C241" s="17"/>
      <c r="D241" s="17"/>
      <c r="E241" s="30"/>
      <c r="G241" s="61"/>
      <c r="H241" s="61"/>
      <c r="I241" s="55"/>
      <c r="J241" s="55"/>
      <c r="K241" s="55"/>
      <c r="L241" s="55"/>
      <c r="M241" s="55"/>
      <c r="N241" s="55"/>
    </row>
    <row r="242" spans="1:14" ht="14.25">
      <c r="A242" s="33"/>
      <c r="B242" s="17"/>
      <c r="C242" s="17"/>
      <c r="D242" s="17"/>
      <c r="E242" s="30"/>
      <c r="G242" s="61"/>
      <c r="H242" s="61"/>
      <c r="I242" s="55"/>
      <c r="J242" s="55"/>
      <c r="K242" s="55"/>
      <c r="L242" s="55"/>
      <c r="M242" s="55"/>
      <c r="N242" s="55"/>
    </row>
    <row r="243" spans="1:14" ht="14.25">
      <c r="A243" s="33"/>
      <c r="B243" s="17"/>
      <c r="C243" s="17"/>
      <c r="D243" s="17"/>
      <c r="E243" s="30"/>
      <c r="G243" s="61"/>
      <c r="H243" s="61"/>
      <c r="I243" s="55"/>
      <c r="J243" s="55"/>
      <c r="K243" s="55"/>
      <c r="L243" s="55"/>
      <c r="M243" s="55"/>
      <c r="N243" s="55"/>
    </row>
    <row r="244" spans="1:14" ht="14.25">
      <c r="A244" s="33"/>
      <c r="B244" s="17"/>
      <c r="C244" s="17"/>
      <c r="D244" s="17"/>
      <c r="E244" s="30"/>
      <c r="G244" s="61"/>
      <c r="H244" s="61"/>
      <c r="I244" s="55"/>
      <c r="J244" s="55"/>
      <c r="K244" s="55"/>
      <c r="L244" s="55"/>
      <c r="M244" s="55"/>
      <c r="N244" s="55"/>
    </row>
    <row r="245" spans="1:5" ht="14.25">
      <c r="A245" s="36"/>
      <c r="B245" s="16"/>
      <c r="C245" s="16"/>
      <c r="D245" s="16"/>
      <c r="E245" s="37"/>
    </row>
  </sheetData>
  <sheetProtection/>
  <mergeCells count="125">
    <mergeCell ref="A140:D141"/>
    <mergeCell ref="A125:D126"/>
    <mergeCell ref="C71:C72"/>
    <mergeCell ref="D71:D72"/>
    <mergeCell ref="F24:H27"/>
    <mergeCell ref="B213:C213"/>
    <mergeCell ref="A203:E210"/>
    <mergeCell ref="A152:D154"/>
    <mergeCell ref="D113:D114"/>
    <mergeCell ref="A142:D151"/>
    <mergeCell ref="A137:D137"/>
    <mergeCell ref="A127:D136"/>
    <mergeCell ref="A29:B31"/>
    <mergeCell ref="C29:D29"/>
    <mergeCell ref="B32:B35"/>
    <mergeCell ref="D73:D74"/>
    <mergeCell ref="C56:C57"/>
    <mergeCell ref="D56:D57"/>
    <mergeCell ref="C60:D60"/>
    <mergeCell ref="C65:C66"/>
    <mergeCell ref="D61:D62"/>
    <mergeCell ref="D36:D37"/>
    <mergeCell ref="D30:D31"/>
    <mergeCell ref="C40:C41"/>
    <mergeCell ref="A32:A43"/>
    <mergeCell ref="B36:B39"/>
    <mergeCell ref="D40:D41"/>
    <mergeCell ref="C30:C31"/>
    <mergeCell ref="D32:D33"/>
    <mergeCell ref="A5:A12"/>
    <mergeCell ref="B40:B43"/>
    <mergeCell ref="B18:C18"/>
    <mergeCell ref="B10:C10"/>
    <mergeCell ref="B12:C12"/>
    <mergeCell ref="B8:C8"/>
    <mergeCell ref="B15:C17"/>
    <mergeCell ref="B9:C9"/>
    <mergeCell ref="B11:C11"/>
    <mergeCell ref="B13:C13"/>
    <mergeCell ref="C32:C33"/>
    <mergeCell ref="C36:C37"/>
    <mergeCell ref="C44:C45"/>
    <mergeCell ref="C77:C78"/>
    <mergeCell ref="B81:B84"/>
    <mergeCell ref="C81:C82"/>
    <mergeCell ref="C73:C74"/>
    <mergeCell ref="B44:B47"/>
    <mergeCell ref="B48:B51"/>
    <mergeCell ref="C70:D70"/>
    <mergeCell ref="A3:C3"/>
    <mergeCell ref="A24:D27"/>
    <mergeCell ref="B14:C14"/>
    <mergeCell ref="B5:C5"/>
    <mergeCell ref="B6:C6"/>
    <mergeCell ref="I140:K141"/>
    <mergeCell ref="C113:C114"/>
    <mergeCell ref="B105:B108"/>
    <mergeCell ref="A110:B112"/>
    <mergeCell ref="A97:A108"/>
    <mergeCell ref="F142:H146"/>
    <mergeCell ref="B89:B92"/>
    <mergeCell ref="C121:C122"/>
    <mergeCell ref="D121:D122"/>
    <mergeCell ref="C117:C118"/>
    <mergeCell ref="D117:D118"/>
    <mergeCell ref="B121:B124"/>
    <mergeCell ref="D89:D90"/>
    <mergeCell ref="C111:C112"/>
    <mergeCell ref="D101:D102"/>
    <mergeCell ref="D97:D98"/>
    <mergeCell ref="B113:B116"/>
    <mergeCell ref="B117:B120"/>
    <mergeCell ref="A113:A124"/>
    <mergeCell ref="B73:B76"/>
    <mergeCell ref="B77:B80"/>
    <mergeCell ref="B85:B88"/>
    <mergeCell ref="B93:B96"/>
    <mergeCell ref="B101:B104"/>
    <mergeCell ref="A73:A84"/>
    <mergeCell ref="A85:A96"/>
    <mergeCell ref="B97:B100"/>
    <mergeCell ref="D85:D86"/>
    <mergeCell ref="D81:D82"/>
    <mergeCell ref="C110:D110"/>
    <mergeCell ref="C89:C90"/>
    <mergeCell ref="D105:D106"/>
    <mergeCell ref="C93:C94"/>
    <mergeCell ref="D93:D94"/>
    <mergeCell ref="C105:C106"/>
    <mergeCell ref="C85:C86"/>
    <mergeCell ref="C97:C98"/>
    <mergeCell ref="A44:A55"/>
    <mergeCell ref="D44:D45"/>
    <mergeCell ref="A56:A68"/>
    <mergeCell ref="B65:B68"/>
    <mergeCell ref="B61:B64"/>
    <mergeCell ref="C52:C53"/>
    <mergeCell ref="B56:B60"/>
    <mergeCell ref="C61:C62"/>
    <mergeCell ref="B167:D169"/>
    <mergeCell ref="C48:C49"/>
    <mergeCell ref="D48:D49"/>
    <mergeCell ref="D77:D78"/>
    <mergeCell ref="A70:B72"/>
    <mergeCell ref="D65:D66"/>
    <mergeCell ref="D52:D53"/>
    <mergeCell ref="B52:B55"/>
    <mergeCell ref="C101:C102"/>
    <mergeCell ref="D111:D112"/>
    <mergeCell ref="I172:K172"/>
    <mergeCell ref="A173:D184"/>
    <mergeCell ref="F173:H175"/>
    <mergeCell ref="A155:D157"/>
    <mergeCell ref="B158:D158"/>
    <mergeCell ref="F158:H158"/>
    <mergeCell ref="A159:A169"/>
    <mergeCell ref="B159:D160"/>
    <mergeCell ref="B161:D164"/>
    <mergeCell ref="B165:D166"/>
    <mergeCell ref="A186:D186"/>
    <mergeCell ref="A187:D194"/>
    <mergeCell ref="F187:H188"/>
    <mergeCell ref="A170:D171"/>
    <mergeCell ref="A172:D172"/>
    <mergeCell ref="E172:H172"/>
  </mergeCells>
  <conditionalFormatting sqref="F158">
    <cfRule type="cellIs" priority="2" dxfId="8" operator="equal" stopIfTrue="1">
      <formula>"←左の欄をクリックして総合評価を選択してください。"</formula>
    </cfRule>
  </conditionalFormatting>
  <dataValidations count="1">
    <dataValidation type="list" allowBlank="1" showInputMessage="1" showErrorMessage="1" sqref="B158:D158">
      <formula1>"A      B      C      D      E,A,B,C,D,E"</formula1>
    </dataValidation>
  </dataValidations>
  <printOptions/>
  <pageMargins left="0.984251968503937" right="0.3937007874015748" top="0.5905511811023623" bottom="0.7874015748031497" header="0.5118110236220472" footer="0.1968503937007874"/>
  <pageSetup cellComments="asDisplayed" horizontalDpi="600" verticalDpi="600" orientation="portrait" paperSize="9" r:id="rId3"/>
  <headerFooter alignWithMargins="0">
    <oddFooter>&amp;C- &amp;P -</oddFooter>
  </headerFooter>
  <rowBreaks count="5" manualBreakCount="5">
    <brk id="22" max="4" man="1"/>
    <brk id="68" max="4" man="1"/>
    <brk id="108" max="4" man="1"/>
    <brk id="154" max="4" man="1"/>
    <brk id="195" max="4" man="1"/>
  </rowBreaks>
  <drawing r:id="rId2"/>
  <legacyDrawing r:id="rId1"/>
</worksheet>
</file>

<file path=xl/worksheets/sheet5.xml><?xml version="1.0" encoding="utf-8"?>
<worksheet xmlns="http://schemas.openxmlformats.org/spreadsheetml/2006/main" xmlns:r="http://schemas.openxmlformats.org/officeDocument/2006/relationships">
  <sheetPr>
    <tabColor rgb="FFFF0000"/>
  </sheetPr>
  <dimension ref="A3:N245"/>
  <sheetViews>
    <sheetView showGridLines="0" tabSelected="1" view="pageBreakPreview" zoomScaleSheetLayoutView="100" workbookViewId="0" topLeftCell="A142">
      <selection activeCell="B15" sqref="B15:C17"/>
    </sheetView>
  </sheetViews>
  <sheetFormatPr defaultColWidth="9.00390625" defaultRowHeight="13.5"/>
  <cols>
    <col min="1" max="1" width="14.875" style="1" customWidth="1"/>
    <col min="2" max="2" width="48.625" style="1" customWidth="1"/>
    <col min="3" max="4" width="10.625" style="1" customWidth="1"/>
    <col min="5" max="5" width="3.625" style="1" customWidth="1"/>
    <col min="6" max="6" width="7.75390625" style="55" customWidth="1"/>
    <col min="7" max="8" width="10.625" style="38" customWidth="1"/>
    <col min="9" max="16384" width="9.00390625" style="1" customWidth="1"/>
  </cols>
  <sheetData>
    <row r="1" ht="8.25" customHeight="1" hidden="1"/>
    <row r="2" ht="4.5" customHeight="1"/>
    <row r="3" spans="1:7" ht="71.25" customHeight="1">
      <c r="A3" s="98" t="s">
        <v>230</v>
      </c>
      <c r="B3" s="99"/>
      <c r="C3" s="99"/>
      <c r="G3" s="38" t="s">
        <v>107</v>
      </c>
    </row>
    <row r="4" spans="1:3" ht="12" customHeight="1">
      <c r="A4" s="44"/>
      <c r="B4" s="45"/>
      <c r="C4" s="45"/>
    </row>
    <row r="5" spans="1:4" ht="39.75" customHeight="1">
      <c r="A5" s="281" t="s">
        <v>162</v>
      </c>
      <c r="B5" s="230" t="s">
        <v>108</v>
      </c>
      <c r="C5" s="231"/>
      <c r="D5" s="2"/>
    </row>
    <row r="6" spans="1:4" ht="30" customHeight="1">
      <c r="A6" s="282"/>
      <c r="B6" s="232" t="s">
        <v>109</v>
      </c>
      <c r="C6" s="231"/>
      <c r="D6" s="2"/>
    </row>
    <row r="7" spans="1:4" ht="30" customHeight="1">
      <c r="A7" s="282"/>
      <c r="B7" s="3" t="s">
        <v>110</v>
      </c>
      <c r="C7" s="46"/>
      <c r="D7" s="2"/>
    </row>
    <row r="8" spans="1:4" ht="30" customHeight="1">
      <c r="A8" s="282"/>
      <c r="B8" s="232" t="s">
        <v>111</v>
      </c>
      <c r="C8" s="231"/>
      <c r="D8" s="2"/>
    </row>
    <row r="9" spans="1:4" ht="30" customHeight="1">
      <c r="A9" s="282"/>
      <c r="B9" s="232" t="s">
        <v>112</v>
      </c>
      <c r="C9" s="231"/>
      <c r="D9" s="2"/>
    </row>
    <row r="10" spans="1:4" ht="30" customHeight="1">
      <c r="A10" s="282"/>
      <c r="B10" s="232" t="s">
        <v>113</v>
      </c>
      <c r="C10" s="241"/>
      <c r="D10" s="2"/>
    </row>
    <row r="11" spans="1:4" ht="30" customHeight="1">
      <c r="A11" s="282"/>
      <c r="B11" s="230" t="s">
        <v>114</v>
      </c>
      <c r="C11" s="231"/>
      <c r="D11" s="2"/>
    </row>
    <row r="12" spans="1:4" ht="30" customHeight="1">
      <c r="A12" s="283"/>
      <c r="B12" s="230" t="s">
        <v>36</v>
      </c>
      <c r="C12" s="241"/>
      <c r="D12" s="2"/>
    </row>
    <row r="13" spans="1:4" ht="30" customHeight="1">
      <c r="A13" s="66" t="s">
        <v>3</v>
      </c>
      <c r="B13" s="230"/>
      <c r="C13" s="231"/>
      <c r="D13" s="4"/>
    </row>
    <row r="14" spans="1:4" ht="30" customHeight="1">
      <c r="A14" s="67" t="s">
        <v>1</v>
      </c>
      <c r="B14" s="232" t="s">
        <v>161</v>
      </c>
      <c r="C14" s="231"/>
      <c r="D14" s="2"/>
    </row>
    <row r="15" spans="1:4" ht="30" customHeight="1">
      <c r="A15" s="68"/>
      <c r="B15" s="233"/>
      <c r="C15" s="234"/>
      <c r="D15" s="4"/>
    </row>
    <row r="16" spans="1:4" ht="30" customHeight="1">
      <c r="A16" s="69" t="s">
        <v>163</v>
      </c>
      <c r="B16" s="235"/>
      <c r="C16" s="236"/>
      <c r="D16" s="4"/>
    </row>
    <row r="17" spans="1:4" ht="30" customHeight="1">
      <c r="A17" s="70"/>
      <c r="B17" s="237"/>
      <c r="C17" s="238"/>
      <c r="D17" s="4"/>
    </row>
    <row r="18" spans="1:4" ht="30" customHeight="1">
      <c r="A18" s="71" t="s">
        <v>2</v>
      </c>
      <c r="B18" s="239" t="s">
        <v>127</v>
      </c>
      <c r="C18" s="240"/>
      <c r="D18" s="2"/>
    </row>
    <row r="19" spans="1:4" ht="19.5" customHeight="1">
      <c r="A19" s="51"/>
      <c r="B19" s="52"/>
      <c r="C19" s="53"/>
      <c r="D19" s="2"/>
    </row>
    <row r="20" spans="1:4" ht="19.5" customHeight="1">
      <c r="A20" s="47" t="s">
        <v>174</v>
      </c>
      <c r="B20" s="48"/>
      <c r="C20" s="49"/>
      <c r="D20" s="50"/>
    </row>
    <row r="21" spans="1:4" ht="19.5" customHeight="1">
      <c r="A21" s="47"/>
      <c r="B21" s="48"/>
      <c r="C21" s="49"/>
      <c r="D21" s="50"/>
    </row>
    <row r="22" spans="1:4" ht="19.5" customHeight="1">
      <c r="A22" s="47"/>
      <c r="B22" s="48"/>
      <c r="C22" s="49"/>
      <c r="D22" s="50"/>
    </row>
    <row r="23" spans="2:8" ht="27.75" customHeight="1">
      <c r="B23" s="5" t="str">
        <f>"【"&amp;B18&amp;"】"</f>
        <v>【手法３：研修会、講習会を開催】</v>
      </c>
      <c r="H23" s="38" t="s">
        <v>86</v>
      </c>
    </row>
    <row r="24" spans="1:8" ht="17.25" customHeight="1">
      <c r="A24" s="242" t="s">
        <v>197</v>
      </c>
      <c r="B24" s="294"/>
      <c r="C24" s="294"/>
      <c r="D24" s="294"/>
      <c r="F24" s="130"/>
      <c r="G24" s="130"/>
      <c r="H24" s="130"/>
    </row>
    <row r="25" spans="1:8" ht="17.25" customHeight="1">
      <c r="A25" s="294"/>
      <c r="B25" s="294"/>
      <c r="C25" s="294"/>
      <c r="D25" s="294"/>
      <c r="F25" s="130"/>
      <c r="G25" s="130"/>
      <c r="H25" s="130"/>
    </row>
    <row r="26" spans="1:8" ht="17.25" customHeight="1">
      <c r="A26" s="294"/>
      <c r="B26" s="294"/>
      <c r="C26" s="294"/>
      <c r="D26" s="294"/>
      <c r="F26" s="130"/>
      <c r="G26" s="130"/>
      <c r="H26" s="130"/>
    </row>
    <row r="27" spans="1:8" ht="17.25" customHeight="1">
      <c r="A27" s="295"/>
      <c r="B27" s="295"/>
      <c r="C27" s="295"/>
      <c r="D27" s="295"/>
      <c r="F27" s="130"/>
      <c r="G27" s="130"/>
      <c r="H27" s="130"/>
    </row>
    <row r="28" spans="1:4" ht="17.25" customHeight="1" thickBot="1">
      <c r="A28" s="6"/>
      <c r="B28" s="6"/>
      <c r="C28" s="6"/>
      <c r="D28" s="6"/>
    </row>
    <row r="29" spans="1:6" ht="16.5" customHeight="1" thickTop="1">
      <c r="A29" s="269" t="s">
        <v>0</v>
      </c>
      <c r="B29" s="270"/>
      <c r="C29" s="277" t="s">
        <v>4</v>
      </c>
      <c r="D29" s="278"/>
      <c r="E29" s="2"/>
      <c r="F29" s="54"/>
    </row>
    <row r="30" spans="1:6" ht="16.5" customHeight="1">
      <c r="A30" s="271"/>
      <c r="B30" s="272"/>
      <c r="C30" s="275" t="s">
        <v>164</v>
      </c>
      <c r="D30" s="279" t="s">
        <v>165</v>
      </c>
      <c r="E30" s="2"/>
      <c r="F30" s="54"/>
    </row>
    <row r="31" spans="1:6" ht="16.5" customHeight="1">
      <c r="A31" s="273"/>
      <c r="B31" s="274"/>
      <c r="C31" s="276"/>
      <c r="D31" s="280"/>
      <c r="E31" s="2"/>
      <c r="F31" s="54"/>
    </row>
    <row r="32" spans="1:6" ht="16.5" customHeight="1">
      <c r="A32" s="267" t="s">
        <v>87</v>
      </c>
      <c r="B32" s="202" t="s">
        <v>172</v>
      </c>
      <c r="C32" s="204" t="s">
        <v>47</v>
      </c>
      <c r="D32" s="206" t="s">
        <v>62</v>
      </c>
      <c r="E32" s="2"/>
      <c r="F32" s="54"/>
    </row>
    <row r="33" spans="1:6" ht="16.5" customHeight="1">
      <c r="A33" s="253"/>
      <c r="B33" s="174"/>
      <c r="C33" s="205"/>
      <c r="D33" s="207"/>
      <c r="E33" s="2"/>
      <c r="F33" s="54" t="str">
        <f>IF(AND(G34=FALSE,H34=FALSE),"←どちらか１つを選択してください。",IF(AND(G34=TRUE,H34=TRUE),"←選択できるのは１つだけです。",""))</f>
        <v>←どちらか１つを選択してください。</v>
      </c>
    </row>
    <row r="34" spans="1:8" ht="16.5" customHeight="1">
      <c r="A34" s="253"/>
      <c r="B34" s="174"/>
      <c r="C34" s="7"/>
      <c r="D34" s="8"/>
      <c r="E34" s="2"/>
      <c r="F34" s="54"/>
      <c r="G34" s="38" t="b">
        <v>0</v>
      </c>
      <c r="H34" s="38" t="b">
        <v>0</v>
      </c>
    </row>
    <row r="35" spans="1:7" ht="16.5" customHeight="1">
      <c r="A35" s="253"/>
      <c r="B35" s="220"/>
      <c r="C35" s="12"/>
      <c r="D35" s="13"/>
      <c r="E35" s="11"/>
      <c r="F35" s="54"/>
      <c r="G35" s="39">
        <f>IF(G34=TRUE,1,0)</f>
        <v>0</v>
      </c>
    </row>
    <row r="36" spans="1:6" ht="16.5" customHeight="1">
      <c r="A36" s="253"/>
      <c r="B36" s="173" t="s">
        <v>128</v>
      </c>
      <c r="C36" s="171" t="s">
        <v>53</v>
      </c>
      <c r="D36" s="167" t="s">
        <v>54</v>
      </c>
      <c r="E36" s="2"/>
      <c r="F36" s="54"/>
    </row>
    <row r="37" spans="1:6" ht="16.5" customHeight="1">
      <c r="A37" s="253"/>
      <c r="B37" s="215"/>
      <c r="C37" s="172"/>
      <c r="D37" s="168"/>
      <c r="E37" s="2"/>
      <c r="F37" s="54" t="str">
        <f>IF(AND(G38=FALSE,H38=FALSE),"←どちらか１つを選択してください。",IF(AND(G38=TRUE,H38=TRUE),"←選択できるのは１つだけです。",""))</f>
        <v>←どちらか１つを選択してください。</v>
      </c>
    </row>
    <row r="38" spans="1:8" ht="16.5" customHeight="1">
      <c r="A38" s="253"/>
      <c r="B38" s="215"/>
      <c r="C38" s="7"/>
      <c r="D38" s="8"/>
      <c r="E38" s="2"/>
      <c r="F38" s="54"/>
      <c r="G38" s="38" t="b">
        <v>0</v>
      </c>
      <c r="H38" s="38" t="b">
        <v>0</v>
      </c>
    </row>
    <row r="39" spans="1:7" ht="16.5" customHeight="1">
      <c r="A39" s="253"/>
      <c r="B39" s="216"/>
      <c r="C39" s="12"/>
      <c r="D39" s="13"/>
      <c r="E39" s="11"/>
      <c r="F39" s="54"/>
      <c r="G39" s="39">
        <f>IF(G38=TRUE,1,0)</f>
        <v>0</v>
      </c>
    </row>
    <row r="40" spans="1:6" ht="16.5" customHeight="1">
      <c r="A40" s="253"/>
      <c r="B40" s="174" t="s">
        <v>50</v>
      </c>
      <c r="C40" s="171" t="s">
        <v>13</v>
      </c>
      <c r="D40" s="167" t="s">
        <v>14</v>
      </c>
      <c r="E40" s="2"/>
      <c r="F40" s="54"/>
    </row>
    <row r="41" spans="1:6" ht="16.5" customHeight="1">
      <c r="A41" s="253"/>
      <c r="B41" s="215"/>
      <c r="C41" s="172"/>
      <c r="D41" s="168"/>
      <c r="E41" s="2"/>
      <c r="F41" s="54" t="str">
        <f>IF(AND(G42=FALSE,H42=FALSE),"←どちらか１つを選択してください。",IF(AND(G42=TRUE,H42=TRUE),"←選択できるのは１つだけです。",""))</f>
        <v>←どちらか１つを選択してください。</v>
      </c>
    </row>
    <row r="42" spans="1:8" ht="16.5" customHeight="1">
      <c r="A42" s="253"/>
      <c r="B42" s="215"/>
      <c r="C42" s="7"/>
      <c r="D42" s="8"/>
      <c r="E42" s="2"/>
      <c r="F42" s="54"/>
      <c r="G42" s="38" t="b">
        <v>0</v>
      </c>
      <c r="H42" s="38" t="b">
        <v>0</v>
      </c>
    </row>
    <row r="43" spans="1:7" ht="16.5" customHeight="1">
      <c r="A43" s="253"/>
      <c r="B43" s="215"/>
      <c r="C43" s="9"/>
      <c r="D43" s="10"/>
      <c r="E43" s="11"/>
      <c r="F43" s="54"/>
      <c r="G43" s="39">
        <f>IF(G42=TRUE,1,0)</f>
        <v>0</v>
      </c>
    </row>
    <row r="44" spans="1:6" ht="16.5" customHeight="1">
      <c r="A44" s="267" t="s">
        <v>7</v>
      </c>
      <c r="B44" s="209" t="s">
        <v>55</v>
      </c>
      <c r="C44" s="204" t="s">
        <v>12</v>
      </c>
      <c r="D44" s="206" t="s">
        <v>15</v>
      </c>
      <c r="E44" s="2"/>
      <c r="F44" s="54"/>
    </row>
    <row r="45" spans="1:6" ht="16.5" customHeight="1">
      <c r="A45" s="253"/>
      <c r="B45" s="221"/>
      <c r="C45" s="205"/>
      <c r="D45" s="207"/>
      <c r="E45" s="2"/>
      <c r="F45" s="54" t="str">
        <f>IF(AND(G46=FALSE,H46=FALSE),"←どちらか１つを選択してください。",IF(AND(G46=TRUE,H46=TRUE),"←選択できるのは１つだけです。",""))</f>
        <v>←どちらか１つを選択してください。</v>
      </c>
    </row>
    <row r="46" spans="1:8" ht="16.5" customHeight="1">
      <c r="A46" s="253"/>
      <c r="B46" s="221"/>
      <c r="C46" s="7"/>
      <c r="D46" s="8"/>
      <c r="E46" s="2"/>
      <c r="F46" s="54"/>
      <c r="G46" s="38" t="b">
        <v>0</v>
      </c>
      <c r="H46" s="38" t="b">
        <v>0</v>
      </c>
    </row>
    <row r="47" spans="1:7" ht="16.5" customHeight="1">
      <c r="A47" s="253"/>
      <c r="B47" s="221"/>
      <c r="C47" s="12"/>
      <c r="D47" s="13"/>
      <c r="E47" s="11"/>
      <c r="F47" s="54"/>
      <c r="G47" s="39">
        <f>IF(G46=TRUE,1,0)</f>
        <v>0</v>
      </c>
    </row>
    <row r="48" spans="1:6" ht="16.5" customHeight="1">
      <c r="A48" s="253"/>
      <c r="B48" s="210" t="s">
        <v>129</v>
      </c>
      <c r="C48" s="171" t="s">
        <v>13</v>
      </c>
      <c r="D48" s="167" t="s">
        <v>65</v>
      </c>
      <c r="E48" s="2"/>
      <c r="F48" s="54"/>
    </row>
    <row r="49" spans="1:6" ht="16.5" customHeight="1">
      <c r="A49" s="253"/>
      <c r="B49" s="221"/>
      <c r="C49" s="172"/>
      <c r="D49" s="168"/>
      <c r="E49" s="2"/>
      <c r="F49" s="54" t="str">
        <f>IF(AND(G50=FALSE,H50=FALSE),"←どちらか１つを選択してください。",IF(AND(G50=TRUE,H50=TRUE),"←選択できるのは１つだけです。",""))</f>
        <v>←どちらか１つを選択してください。</v>
      </c>
    </row>
    <row r="50" spans="1:8" ht="16.5" customHeight="1">
      <c r="A50" s="253"/>
      <c r="B50" s="221"/>
      <c r="C50" s="7"/>
      <c r="D50" s="8"/>
      <c r="E50" s="2"/>
      <c r="F50" s="54"/>
      <c r="G50" s="38" t="b">
        <v>0</v>
      </c>
      <c r="H50" s="38" t="b">
        <v>0</v>
      </c>
    </row>
    <row r="51" spans="1:7" ht="16.5" customHeight="1">
      <c r="A51" s="253"/>
      <c r="B51" s="221"/>
      <c r="C51" s="12"/>
      <c r="D51" s="13"/>
      <c r="E51" s="11"/>
      <c r="F51" s="54"/>
      <c r="G51" s="39">
        <f>IF(G50=TRUE,1,0)</f>
        <v>0</v>
      </c>
    </row>
    <row r="52" spans="1:8" ht="16.5" customHeight="1">
      <c r="A52" s="253"/>
      <c r="B52" s="210" t="s">
        <v>56</v>
      </c>
      <c r="C52" s="171" t="s">
        <v>47</v>
      </c>
      <c r="D52" s="167" t="s">
        <v>48</v>
      </c>
      <c r="E52" s="2"/>
      <c r="F52" s="54"/>
      <c r="H52" s="40"/>
    </row>
    <row r="53" spans="1:6" ht="16.5" customHeight="1">
      <c r="A53" s="253"/>
      <c r="B53" s="221"/>
      <c r="C53" s="172"/>
      <c r="D53" s="168"/>
      <c r="E53" s="2"/>
      <c r="F53" s="54" t="str">
        <f>IF(AND(G54=FALSE,H54=FALSE),"←どちらか１つを選択してください。",IF(AND(G54=TRUE,H54=TRUE),"←選択できるのは１つだけです。",""))</f>
        <v>←どちらか１つを選択してください。</v>
      </c>
    </row>
    <row r="54" spans="1:8" ht="16.5" customHeight="1">
      <c r="A54" s="253"/>
      <c r="B54" s="222"/>
      <c r="C54" s="7"/>
      <c r="D54" s="8"/>
      <c r="E54" s="2"/>
      <c r="F54" s="54"/>
      <c r="G54" s="38" t="b">
        <v>0</v>
      </c>
      <c r="H54" s="38" t="b">
        <v>0</v>
      </c>
    </row>
    <row r="55" spans="1:7" ht="16.5" customHeight="1">
      <c r="A55" s="268"/>
      <c r="B55" s="223"/>
      <c r="C55" s="9"/>
      <c r="D55" s="10"/>
      <c r="E55" s="11"/>
      <c r="F55" s="54"/>
      <c r="G55" s="39">
        <f>IF(G54=TRUE,1,0)</f>
        <v>0</v>
      </c>
    </row>
    <row r="56" spans="1:6" ht="16.5" customHeight="1">
      <c r="A56" s="267" t="s">
        <v>8</v>
      </c>
      <c r="B56" s="209" t="s">
        <v>173</v>
      </c>
      <c r="C56" s="204" t="s">
        <v>13</v>
      </c>
      <c r="D56" s="206" t="s">
        <v>14</v>
      </c>
      <c r="E56" s="2"/>
      <c r="F56" s="54"/>
    </row>
    <row r="57" spans="1:6" ht="16.5" customHeight="1">
      <c r="A57" s="253"/>
      <c r="B57" s="221"/>
      <c r="C57" s="205"/>
      <c r="D57" s="207"/>
      <c r="E57" s="2"/>
      <c r="F57" s="54" t="str">
        <f>IF(AND(G58=FALSE,H58=FALSE),"←どちらか１つを選択してください。",IF(AND(G58=TRUE,H58=TRUE),"←選択できるのは１つだけです。",""))</f>
        <v>←どちらか１つを選択してください。</v>
      </c>
    </row>
    <row r="58" spans="1:8" ht="16.5" customHeight="1">
      <c r="A58" s="253"/>
      <c r="B58" s="221"/>
      <c r="C58" s="7"/>
      <c r="D58" s="8"/>
      <c r="E58" s="2"/>
      <c r="F58" s="54"/>
      <c r="G58" s="38" t="b">
        <v>0</v>
      </c>
      <c r="H58" s="38" t="b">
        <v>0</v>
      </c>
    </row>
    <row r="59" spans="1:7" ht="16.5" customHeight="1">
      <c r="A59" s="253"/>
      <c r="B59" s="221"/>
      <c r="C59" s="56"/>
      <c r="D59" s="57"/>
      <c r="E59" s="11"/>
      <c r="F59" s="54"/>
      <c r="G59" s="39">
        <f>IF(G58=TRUE,1,0)</f>
        <v>0</v>
      </c>
    </row>
    <row r="60" spans="1:6" ht="16.5" customHeight="1">
      <c r="A60" s="253"/>
      <c r="B60" s="221"/>
      <c r="C60" s="224" t="s">
        <v>117</v>
      </c>
      <c r="D60" s="225"/>
      <c r="E60" s="2"/>
      <c r="F60" s="54"/>
    </row>
    <row r="61" spans="1:6" ht="16.5" customHeight="1">
      <c r="A61" s="253"/>
      <c r="B61" s="210" t="s">
        <v>73</v>
      </c>
      <c r="C61" s="171" t="s">
        <v>31</v>
      </c>
      <c r="D61" s="167" t="s">
        <v>130</v>
      </c>
      <c r="E61" s="2"/>
      <c r="F61" s="54"/>
    </row>
    <row r="62" spans="1:6" ht="16.5" customHeight="1">
      <c r="A62" s="253"/>
      <c r="B62" s="221"/>
      <c r="C62" s="172"/>
      <c r="D62" s="168"/>
      <c r="E62" s="2"/>
      <c r="F62" s="54" t="str">
        <f>IF(AND(G63=FALSE,H63=FALSE),"←どちらか１つを選択してください。",IF(AND(G63=TRUE,H63=TRUE),"←選択できるのは１つだけです。",""))</f>
        <v>←どちらか１つを選択してください。</v>
      </c>
    </row>
    <row r="63" spans="1:8" ht="16.5" customHeight="1">
      <c r="A63" s="253"/>
      <c r="B63" s="221"/>
      <c r="C63" s="7"/>
      <c r="D63" s="8"/>
      <c r="E63" s="2"/>
      <c r="F63" s="54"/>
      <c r="G63" s="38" t="b">
        <v>0</v>
      </c>
      <c r="H63" s="38" t="b">
        <v>0</v>
      </c>
    </row>
    <row r="64" spans="1:7" ht="16.5" customHeight="1">
      <c r="A64" s="253"/>
      <c r="B64" s="221"/>
      <c r="C64" s="12"/>
      <c r="D64" s="13"/>
      <c r="E64" s="11"/>
      <c r="F64" s="54"/>
      <c r="G64" s="39">
        <f>IF(G63=TRUE,1,0)</f>
        <v>0</v>
      </c>
    </row>
    <row r="65" spans="1:6" ht="21" customHeight="1">
      <c r="A65" s="253"/>
      <c r="B65" s="210" t="s">
        <v>74</v>
      </c>
      <c r="C65" s="171" t="s">
        <v>16</v>
      </c>
      <c r="D65" s="167" t="s">
        <v>51</v>
      </c>
      <c r="E65" s="2"/>
      <c r="F65" s="54"/>
    </row>
    <row r="66" spans="1:6" ht="21" customHeight="1">
      <c r="A66" s="253"/>
      <c r="B66" s="221"/>
      <c r="C66" s="172"/>
      <c r="D66" s="168"/>
      <c r="E66" s="2"/>
      <c r="F66" s="54" t="str">
        <f>IF(AND(G67=FALSE,H67=FALSE),"←どちらか１つを選択してください。",IF(AND(G67=TRUE,H67=TRUE),"←選択できるのは１つだけです。",""))</f>
        <v>←どちらか１つを選択してください。</v>
      </c>
    </row>
    <row r="67" spans="1:8" ht="16.5" customHeight="1">
      <c r="A67" s="253"/>
      <c r="B67" s="222"/>
      <c r="C67" s="7"/>
      <c r="D67" s="8"/>
      <c r="E67" s="2"/>
      <c r="F67" s="54"/>
      <c r="G67" s="38" t="b">
        <v>0</v>
      </c>
      <c r="H67" s="38" t="b">
        <v>0</v>
      </c>
    </row>
    <row r="68" spans="1:7" ht="16.5" customHeight="1">
      <c r="A68" s="268"/>
      <c r="B68" s="223"/>
      <c r="C68" s="9"/>
      <c r="D68" s="10"/>
      <c r="E68" s="11"/>
      <c r="F68" s="54"/>
      <c r="G68" s="39">
        <f>IF(G67=TRUE,1,0)</f>
        <v>0</v>
      </c>
    </row>
    <row r="69" spans="1:6" ht="30" customHeight="1">
      <c r="A69" s="14"/>
      <c r="B69" s="15"/>
      <c r="C69" s="16"/>
      <c r="D69" s="16"/>
      <c r="E69" s="2"/>
      <c r="F69" s="54"/>
    </row>
    <row r="70" spans="1:6" ht="16.5" customHeight="1">
      <c r="A70" s="284" t="s">
        <v>0</v>
      </c>
      <c r="B70" s="285"/>
      <c r="C70" s="292" t="s">
        <v>4</v>
      </c>
      <c r="D70" s="293"/>
      <c r="E70" s="2"/>
      <c r="F70" s="54"/>
    </row>
    <row r="71" spans="1:6" ht="16.5" customHeight="1">
      <c r="A71" s="271"/>
      <c r="B71" s="272"/>
      <c r="C71" s="275" t="s">
        <v>164</v>
      </c>
      <c r="D71" s="279" t="s">
        <v>165</v>
      </c>
      <c r="E71" s="2"/>
      <c r="F71" s="54"/>
    </row>
    <row r="72" spans="1:6" ht="16.5" customHeight="1">
      <c r="A72" s="273"/>
      <c r="B72" s="274"/>
      <c r="C72" s="276"/>
      <c r="D72" s="280"/>
      <c r="E72" s="2"/>
      <c r="F72" s="54"/>
    </row>
    <row r="73" spans="1:6" ht="16.5" customHeight="1">
      <c r="A73" s="267" t="s">
        <v>30</v>
      </c>
      <c r="B73" s="209" t="s">
        <v>118</v>
      </c>
      <c r="C73" s="204" t="s">
        <v>17</v>
      </c>
      <c r="D73" s="206" t="s">
        <v>77</v>
      </c>
      <c r="E73" s="2"/>
      <c r="F73" s="54"/>
    </row>
    <row r="74" spans="1:6" ht="16.5" customHeight="1">
      <c r="A74" s="253"/>
      <c r="B74" s="220"/>
      <c r="C74" s="205"/>
      <c r="D74" s="207"/>
      <c r="E74" s="2"/>
      <c r="F74" s="54" t="str">
        <f>IF(AND(G75=FALSE,H75=FALSE),"←どちらか１つを選択してください。",IF(AND(G75=TRUE,H75=TRUE),"←選択できるのは１つだけです。",""))</f>
        <v>←どちらか１つを選択してください。</v>
      </c>
    </row>
    <row r="75" spans="1:8" ht="16.5" customHeight="1">
      <c r="A75" s="253"/>
      <c r="B75" s="220"/>
      <c r="C75" s="7"/>
      <c r="D75" s="8"/>
      <c r="E75" s="2"/>
      <c r="F75" s="54"/>
      <c r="G75" s="38" t="b">
        <v>0</v>
      </c>
      <c r="H75" s="38" t="b">
        <v>0</v>
      </c>
    </row>
    <row r="76" spans="1:7" ht="16.5" customHeight="1">
      <c r="A76" s="253"/>
      <c r="B76" s="210"/>
      <c r="C76" s="12"/>
      <c r="D76" s="13"/>
      <c r="E76" s="11"/>
      <c r="F76" s="54"/>
      <c r="G76" s="39">
        <f>IF(G75=TRUE,1,0)</f>
        <v>0</v>
      </c>
    </row>
    <row r="77" spans="1:6" ht="16.5" customHeight="1">
      <c r="A77" s="253"/>
      <c r="B77" s="169" t="s">
        <v>119</v>
      </c>
      <c r="C77" s="171" t="s">
        <v>120</v>
      </c>
      <c r="D77" s="167" t="s">
        <v>121</v>
      </c>
      <c r="E77" s="2"/>
      <c r="F77" s="54"/>
    </row>
    <row r="78" spans="1:6" ht="16.5" customHeight="1">
      <c r="A78" s="253"/>
      <c r="B78" s="213"/>
      <c r="C78" s="172"/>
      <c r="D78" s="168"/>
      <c r="E78" s="2"/>
      <c r="F78" s="54" t="str">
        <f>IF(AND(G79=FALSE,H79=FALSE),"←どちらか１つを選択してください。",IF(AND(G79=TRUE,H79=TRUE),"←選択できるのは１つだけです。",""))</f>
        <v>←どちらか１つを選択してください。</v>
      </c>
    </row>
    <row r="79" spans="1:8" ht="16.5" customHeight="1">
      <c r="A79" s="253"/>
      <c r="B79" s="213"/>
      <c r="C79" s="7"/>
      <c r="D79" s="8"/>
      <c r="E79" s="2"/>
      <c r="F79" s="54"/>
      <c r="G79" s="38" t="b">
        <v>0</v>
      </c>
      <c r="H79" s="38" t="b">
        <v>0</v>
      </c>
    </row>
    <row r="80" spans="1:7" ht="16.5" customHeight="1">
      <c r="A80" s="253"/>
      <c r="B80" s="219"/>
      <c r="C80" s="12"/>
      <c r="D80" s="13"/>
      <c r="E80" s="11"/>
      <c r="F80" s="54"/>
      <c r="G80" s="39">
        <f>IF(G79=TRUE,1,0)</f>
        <v>0</v>
      </c>
    </row>
    <row r="81" spans="1:4" ht="16.5" customHeight="1">
      <c r="A81" s="253"/>
      <c r="B81" s="169" t="s">
        <v>61</v>
      </c>
      <c r="C81" s="171" t="s">
        <v>122</v>
      </c>
      <c r="D81" s="167" t="s">
        <v>27</v>
      </c>
    </row>
    <row r="82" spans="1:6" ht="16.5" customHeight="1">
      <c r="A82" s="253"/>
      <c r="B82" s="213"/>
      <c r="C82" s="172"/>
      <c r="D82" s="168"/>
      <c r="F82" s="55" t="str">
        <f>IF(AND(G83=FALSE,H83=FALSE),"←どちらか１つを選択してください。",IF(AND(G83=TRUE,H83=TRUE),"←選択できるのは１つだけです。",""))</f>
        <v>←どちらか１つを選択してください。</v>
      </c>
    </row>
    <row r="83" spans="1:8" ht="16.5" customHeight="1">
      <c r="A83" s="253"/>
      <c r="B83" s="213"/>
      <c r="C83" s="7"/>
      <c r="D83" s="8"/>
      <c r="E83" s="2"/>
      <c r="F83" s="54"/>
      <c r="G83" s="38" t="b">
        <v>0</v>
      </c>
      <c r="H83" s="38" t="b">
        <v>0</v>
      </c>
    </row>
    <row r="84" spans="1:7" ht="16.5" customHeight="1">
      <c r="A84" s="268"/>
      <c r="B84" s="214"/>
      <c r="C84" s="9"/>
      <c r="D84" s="10"/>
      <c r="E84" s="11"/>
      <c r="F84" s="54"/>
      <c r="G84" s="39">
        <f>IF(G83=TRUE,1,0)</f>
        <v>0</v>
      </c>
    </row>
    <row r="85" spans="1:4" ht="16.5" customHeight="1">
      <c r="A85" s="267" t="s">
        <v>98</v>
      </c>
      <c r="B85" s="202" t="s">
        <v>66</v>
      </c>
      <c r="C85" s="217" t="s">
        <v>19</v>
      </c>
      <c r="D85" s="218" t="s">
        <v>20</v>
      </c>
    </row>
    <row r="86" spans="1:6" ht="16.5" customHeight="1">
      <c r="A86" s="253"/>
      <c r="B86" s="215"/>
      <c r="C86" s="204"/>
      <c r="D86" s="206"/>
      <c r="F86" s="55" t="str">
        <f>IF(AND(G87=FALSE,H87=FALSE),"←どちらか１つを選択してください。",IF(AND(G87=TRUE,H87=TRUE),"←選択できるのは１つだけです。",""))</f>
        <v>←どちらか１つを選択してください。</v>
      </c>
    </row>
    <row r="87" spans="1:8" ht="16.5" customHeight="1">
      <c r="A87" s="253"/>
      <c r="B87" s="215"/>
      <c r="C87" s="7"/>
      <c r="D87" s="8"/>
      <c r="E87" s="2"/>
      <c r="F87" s="54"/>
      <c r="G87" s="38" t="b">
        <v>0</v>
      </c>
      <c r="H87" s="38" t="b">
        <v>0</v>
      </c>
    </row>
    <row r="88" spans="1:7" ht="16.5" customHeight="1">
      <c r="A88" s="253"/>
      <c r="B88" s="216"/>
      <c r="C88" s="12"/>
      <c r="D88" s="13"/>
      <c r="E88" s="11"/>
      <c r="F88" s="54"/>
      <c r="G88" s="39">
        <f>IF(G87=TRUE,1,0)</f>
        <v>0</v>
      </c>
    </row>
    <row r="89" spans="1:4" ht="16.5" customHeight="1">
      <c r="A89" s="253"/>
      <c r="B89" s="169" t="s">
        <v>43</v>
      </c>
      <c r="C89" s="171" t="s">
        <v>21</v>
      </c>
      <c r="D89" s="167" t="s">
        <v>28</v>
      </c>
    </row>
    <row r="90" spans="1:6" ht="16.5" customHeight="1">
      <c r="A90" s="253"/>
      <c r="B90" s="213"/>
      <c r="C90" s="172"/>
      <c r="D90" s="168"/>
      <c r="F90" s="55" t="str">
        <f>IF(AND(G91=FALSE,H91=FALSE),"←どちらか１つを選択してください。",IF(AND(G91=TRUE,H91=TRUE),"←選択できるのは１つだけです。",""))</f>
        <v>←どちらか１つを選択してください。</v>
      </c>
    </row>
    <row r="91" spans="1:8" ht="16.5" customHeight="1">
      <c r="A91" s="253"/>
      <c r="B91" s="213"/>
      <c r="C91" s="7"/>
      <c r="D91" s="8"/>
      <c r="E91" s="2"/>
      <c r="F91" s="54"/>
      <c r="G91" s="38" t="b">
        <v>0</v>
      </c>
      <c r="H91" s="38" t="b">
        <v>0</v>
      </c>
    </row>
    <row r="92" spans="1:7" ht="16.5" customHeight="1">
      <c r="A92" s="253"/>
      <c r="B92" s="219"/>
      <c r="C92" s="12"/>
      <c r="D92" s="13"/>
      <c r="E92" s="11"/>
      <c r="F92" s="54"/>
      <c r="G92" s="39">
        <f>IF(G91=TRUE,1,0)</f>
        <v>0</v>
      </c>
    </row>
    <row r="93" spans="1:4" ht="16.5" customHeight="1">
      <c r="A93" s="253"/>
      <c r="B93" s="169" t="s">
        <v>58</v>
      </c>
      <c r="C93" s="171" t="s">
        <v>22</v>
      </c>
      <c r="D93" s="167" t="s">
        <v>29</v>
      </c>
    </row>
    <row r="94" spans="1:6" ht="16.5" customHeight="1">
      <c r="A94" s="253"/>
      <c r="B94" s="213"/>
      <c r="C94" s="172"/>
      <c r="D94" s="168"/>
      <c r="F94" s="55" t="str">
        <f>IF(AND(G95=FALSE,H95=FALSE),"←どちらか１つを選択してください。",IF(AND(G95=TRUE,H95=TRUE),"←選択できるのは１つだけです。",""))</f>
        <v>←どちらか１つを選択してください。</v>
      </c>
    </row>
    <row r="95" spans="1:8" ht="16.5" customHeight="1">
      <c r="A95" s="253"/>
      <c r="B95" s="213"/>
      <c r="C95" s="7"/>
      <c r="D95" s="8"/>
      <c r="E95" s="2"/>
      <c r="F95" s="54"/>
      <c r="G95" s="38" t="b">
        <v>0</v>
      </c>
      <c r="H95" s="38" t="b">
        <v>0</v>
      </c>
    </row>
    <row r="96" spans="1:11" s="17" customFormat="1" ht="16.5" customHeight="1">
      <c r="A96" s="268"/>
      <c r="B96" s="214"/>
      <c r="C96" s="9"/>
      <c r="D96" s="10"/>
      <c r="E96" s="11"/>
      <c r="F96" s="54"/>
      <c r="G96" s="39">
        <f>IF(G95=TRUE,1,0)</f>
        <v>0</v>
      </c>
      <c r="H96" s="38"/>
      <c r="I96" s="1"/>
      <c r="J96" s="1"/>
      <c r="K96" s="1"/>
    </row>
    <row r="97" spans="1:8" s="17" customFormat="1" ht="21" customHeight="1">
      <c r="A97" s="267" t="s">
        <v>9</v>
      </c>
      <c r="B97" s="209" t="s">
        <v>37</v>
      </c>
      <c r="C97" s="204" t="s">
        <v>38</v>
      </c>
      <c r="D97" s="206" t="s">
        <v>93</v>
      </c>
      <c r="E97" s="18"/>
      <c r="F97" s="59"/>
      <c r="G97" s="41"/>
      <c r="H97" s="41"/>
    </row>
    <row r="98" spans="1:6" ht="21" customHeight="1">
      <c r="A98" s="253"/>
      <c r="B98" s="210"/>
      <c r="C98" s="205"/>
      <c r="D98" s="207"/>
      <c r="F98" s="55" t="str">
        <f>IF(AND(G99=FALSE,H99=FALSE),"←どちらか１つを選択してください。",IF(AND(G99=TRUE,H99=TRUE),"←選択できるのは１つだけです。",""))</f>
        <v>←どちらか１つを選択してください。</v>
      </c>
    </row>
    <row r="99" spans="1:8" ht="16.5" customHeight="1">
      <c r="A99" s="253"/>
      <c r="B99" s="210"/>
      <c r="C99" s="7"/>
      <c r="D99" s="8"/>
      <c r="E99" s="2"/>
      <c r="F99" s="54"/>
      <c r="G99" s="38" t="b">
        <v>0</v>
      </c>
      <c r="H99" s="38" t="b">
        <v>0</v>
      </c>
    </row>
    <row r="100" spans="1:7" ht="16.5" customHeight="1">
      <c r="A100" s="253"/>
      <c r="B100" s="210"/>
      <c r="C100" s="12"/>
      <c r="D100" s="13"/>
      <c r="E100" s="11"/>
      <c r="F100" s="54"/>
      <c r="G100" s="39">
        <f>IF(G99=TRUE,1,0)</f>
        <v>0</v>
      </c>
    </row>
    <row r="101" spans="1:4" ht="16.5" customHeight="1">
      <c r="A101" s="253"/>
      <c r="B101" s="211" t="s">
        <v>52</v>
      </c>
      <c r="C101" s="171" t="s">
        <v>23</v>
      </c>
      <c r="D101" s="167" t="s">
        <v>24</v>
      </c>
    </row>
    <row r="102" spans="1:6" ht="16.5" customHeight="1">
      <c r="A102" s="253"/>
      <c r="B102" s="212"/>
      <c r="C102" s="172"/>
      <c r="D102" s="168"/>
      <c r="F102" s="55" t="str">
        <f>IF(AND(G103=FALSE,H103=FALSE),"←どちらか１つを選択してください。",IF(AND(G103=TRUE,H103=TRUE),"←選択できるのは１つだけです。",""))</f>
        <v>←どちらか１つを選択してください。</v>
      </c>
    </row>
    <row r="103" spans="1:8" ht="16.5" customHeight="1">
      <c r="A103" s="253"/>
      <c r="B103" s="212"/>
      <c r="C103" s="7"/>
      <c r="D103" s="8"/>
      <c r="E103" s="2"/>
      <c r="F103" s="54"/>
      <c r="G103" s="38" t="b">
        <v>0</v>
      </c>
      <c r="H103" s="38" t="b">
        <v>0</v>
      </c>
    </row>
    <row r="104" spans="1:7" ht="16.5" customHeight="1">
      <c r="A104" s="253"/>
      <c r="B104" s="212"/>
      <c r="C104" s="12"/>
      <c r="D104" s="13"/>
      <c r="E104" s="11"/>
      <c r="F104" s="54"/>
      <c r="G104" s="39">
        <f>IF(G103=TRUE,1,0)</f>
        <v>0</v>
      </c>
    </row>
    <row r="105" spans="1:4" ht="16.5" customHeight="1">
      <c r="A105" s="253"/>
      <c r="B105" s="169" t="s">
        <v>123</v>
      </c>
      <c r="C105" s="171" t="s">
        <v>25</v>
      </c>
      <c r="D105" s="167" t="s">
        <v>26</v>
      </c>
    </row>
    <row r="106" spans="1:6" ht="16.5" customHeight="1">
      <c r="A106" s="253"/>
      <c r="B106" s="213"/>
      <c r="C106" s="172"/>
      <c r="D106" s="168"/>
      <c r="F106" s="55" t="str">
        <f>IF(AND(G107=FALSE,H107=FALSE),"←どちらか１つを選択してください。",IF(AND(G107=TRUE,H107=TRUE),"←選択できるのは１つだけです。",""))</f>
        <v>←どちらか１つを選択してください。</v>
      </c>
    </row>
    <row r="107" spans="1:8" ht="16.5" customHeight="1">
      <c r="A107" s="253"/>
      <c r="B107" s="213"/>
      <c r="C107" s="7"/>
      <c r="D107" s="8"/>
      <c r="E107" s="2"/>
      <c r="F107" s="54"/>
      <c r="G107" s="38" t="b">
        <v>0</v>
      </c>
      <c r="H107" s="38" t="b">
        <v>0</v>
      </c>
    </row>
    <row r="108" spans="1:7" ht="16.5" customHeight="1">
      <c r="A108" s="268"/>
      <c r="B108" s="214"/>
      <c r="C108" s="9"/>
      <c r="D108" s="10"/>
      <c r="E108" s="11"/>
      <c r="F108" s="54"/>
      <c r="G108" s="39">
        <f>IF(G107=TRUE,1,0)</f>
        <v>0</v>
      </c>
    </row>
    <row r="109" spans="1:4" ht="30" customHeight="1">
      <c r="A109" s="14"/>
      <c r="B109" s="19"/>
      <c r="C109" s="20"/>
      <c r="D109" s="20"/>
    </row>
    <row r="110" spans="1:6" ht="16.5" customHeight="1">
      <c r="A110" s="284" t="s">
        <v>0</v>
      </c>
      <c r="B110" s="285"/>
      <c r="C110" s="292" t="s">
        <v>4</v>
      </c>
      <c r="D110" s="293"/>
      <c r="E110" s="2"/>
      <c r="F110" s="54"/>
    </row>
    <row r="111" spans="1:6" ht="16.5" customHeight="1">
      <c r="A111" s="271"/>
      <c r="B111" s="272"/>
      <c r="C111" s="275" t="s">
        <v>164</v>
      </c>
      <c r="D111" s="279" t="s">
        <v>165</v>
      </c>
      <c r="E111" s="2"/>
      <c r="F111" s="54"/>
    </row>
    <row r="112" spans="1:6" ht="16.5" customHeight="1">
      <c r="A112" s="273"/>
      <c r="B112" s="274"/>
      <c r="C112" s="276"/>
      <c r="D112" s="280"/>
      <c r="E112" s="2"/>
      <c r="F112" s="54"/>
    </row>
    <row r="113" spans="1:4" ht="16.5" customHeight="1">
      <c r="A113" s="267" t="s">
        <v>10</v>
      </c>
      <c r="B113" s="202" t="s">
        <v>44</v>
      </c>
      <c r="C113" s="204" t="s">
        <v>45</v>
      </c>
      <c r="D113" s="206" t="s">
        <v>46</v>
      </c>
    </row>
    <row r="114" spans="1:6" ht="16.5" customHeight="1">
      <c r="A114" s="253"/>
      <c r="B114" s="203"/>
      <c r="C114" s="205"/>
      <c r="D114" s="207"/>
      <c r="F114" s="55" t="str">
        <f>IF(AND(G115=FALSE,H115=FALSE),"←どちらか１つを選択してください。",IF(AND(G115=TRUE,H115=TRUE),"←選択できるのは１つだけです。",""))</f>
        <v>←どちらか１つを選択してください。</v>
      </c>
    </row>
    <row r="115" spans="1:8" ht="16.5" customHeight="1">
      <c r="A115" s="253"/>
      <c r="B115" s="203"/>
      <c r="C115" s="7"/>
      <c r="D115" s="8"/>
      <c r="E115" s="2"/>
      <c r="F115" s="54"/>
      <c r="G115" s="38" t="b">
        <v>0</v>
      </c>
      <c r="H115" s="38" t="b">
        <v>0</v>
      </c>
    </row>
    <row r="116" spans="1:7" ht="16.5" customHeight="1">
      <c r="A116" s="253"/>
      <c r="B116" s="175"/>
      <c r="C116" s="12"/>
      <c r="D116" s="13"/>
      <c r="E116" s="11"/>
      <c r="F116" s="54"/>
      <c r="G116" s="39">
        <f>IF(G115=TRUE,1,0)</f>
        <v>0</v>
      </c>
    </row>
    <row r="117" spans="1:4" ht="16.5" customHeight="1">
      <c r="A117" s="253"/>
      <c r="B117" s="173" t="s">
        <v>39</v>
      </c>
      <c r="C117" s="171" t="s">
        <v>59</v>
      </c>
      <c r="D117" s="167" t="s">
        <v>60</v>
      </c>
    </row>
    <row r="118" spans="1:6" ht="16.5" customHeight="1">
      <c r="A118" s="253"/>
      <c r="B118" s="174"/>
      <c r="C118" s="172"/>
      <c r="D118" s="168"/>
      <c r="F118" s="55" t="str">
        <f>IF(AND(G119=FALSE,H119=FALSE),"←どちらか１つを選択してください。",IF(AND(G119=TRUE,H119=TRUE),"←選択できるのは１つだけです。",""))</f>
        <v>←どちらか１つを選択してください。</v>
      </c>
    </row>
    <row r="119" spans="1:8" ht="16.5" customHeight="1">
      <c r="A119" s="253"/>
      <c r="B119" s="174"/>
      <c r="C119" s="7"/>
      <c r="D119" s="8"/>
      <c r="E119" s="2"/>
      <c r="F119" s="54"/>
      <c r="G119" s="38" t="b">
        <v>0</v>
      </c>
      <c r="H119" s="38" t="b">
        <v>0</v>
      </c>
    </row>
    <row r="120" spans="1:7" ht="16.5" customHeight="1">
      <c r="A120" s="253"/>
      <c r="B120" s="175"/>
      <c r="C120" s="12"/>
      <c r="D120" s="13"/>
      <c r="E120" s="11"/>
      <c r="F120" s="54"/>
      <c r="G120" s="39">
        <f>IF(G119=TRUE,1,0)</f>
        <v>0</v>
      </c>
    </row>
    <row r="121" spans="1:4" ht="16.5" customHeight="1">
      <c r="A121" s="253"/>
      <c r="B121" s="169" t="s">
        <v>40</v>
      </c>
      <c r="C121" s="171" t="s">
        <v>41</v>
      </c>
      <c r="D121" s="167" t="s">
        <v>42</v>
      </c>
    </row>
    <row r="122" spans="1:6" ht="16.5" customHeight="1">
      <c r="A122" s="253"/>
      <c r="B122" s="170"/>
      <c r="C122" s="172"/>
      <c r="D122" s="168"/>
      <c r="F122" s="55" t="str">
        <f>IF(AND(G123=FALSE,H123=FALSE),"←どちらか１つを選択してください。",IF(AND(G123=TRUE,H123=TRUE),"←選択できるのは１つだけです。",""))</f>
        <v>←どちらか１つを選択してください。</v>
      </c>
    </row>
    <row r="123" spans="1:8" ht="16.5" customHeight="1">
      <c r="A123" s="253"/>
      <c r="B123" s="170"/>
      <c r="C123" s="7"/>
      <c r="D123" s="8"/>
      <c r="E123" s="2"/>
      <c r="F123" s="54"/>
      <c r="G123" s="38" t="b">
        <v>0</v>
      </c>
      <c r="H123" s="38" t="b">
        <v>0</v>
      </c>
    </row>
    <row r="124" spans="1:7" ht="16.5" customHeight="1">
      <c r="A124" s="253"/>
      <c r="B124" s="170"/>
      <c r="C124" s="9"/>
      <c r="D124" s="10"/>
      <c r="E124" s="11"/>
      <c r="F124" s="54"/>
      <c r="G124" s="39">
        <f>IF(G123=TRUE,1,0)</f>
        <v>0</v>
      </c>
    </row>
    <row r="125" spans="1:4" ht="18" customHeight="1">
      <c r="A125" s="286" t="s">
        <v>76</v>
      </c>
      <c r="B125" s="287"/>
      <c r="C125" s="287"/>
      <c r="D125" s="288"/>
    </row>
    <row r="126" spans="1:4" ht="18" customHeight="1">
      <c r="A126" s="289"/>
      <c r="B126" s="290"/>
      <c r="C126" s="290"/>
      <c r="D126" s="291"/>
    </row>
    <row r="127" spans="1:4" ht="15" customHeight="1">
      <c r="A127" s="260"/>
      <c r="B127" s="110"/>
      <c r="C127" s="110"/>
      <c r="D127" s="111"/>
    </row>
    <row r="128" spans="1:4" ht="15" customHeight="1">
      <c r="A128" s="112"/>
      <c r="B128" s="113"/>
      <c r="C128" s="113"/>
      <c r="D128" s="114"/>
    </row>
    <row r="129" spans="1:4" ht="15" customHeight="1">
      <c r="A129" s="112"/>
      <c r="B129" s="115"/>
      <c r="C129" s="115"/>
      <c r="D129" s="114"/>
    </row>
    <row r="130" spans="1:4" ht="15" customHeight="1">
      <c r="A130" s="112"/>
      <c r="B130" s="115"/>
      <c r="C130" s="115"/>
      <c r="D130" s="114"/>
    </row>
    <row r="131" spans="1:4" ht="14.25" customHeight="1">
      <c r="A131" s="112"/>
      <c r="B131" s="115"/>
      <c r="C131" s="115"/>
      <c r="D131" s="114"/>
    </row>
    <row r="132" spans="1:4" ht="15" customHeight="1">
      <c r="A132" s="112"/>
      <c r="B132" s="115"/>
      <c r="C132" s="115"/>
      <c r="D132" s="114"/>
    </row>
    <row r="133" spans="1:4" ht="15" customHeight="1">
      <c r="A133" s="112"/>
      <c r="B133" s="115"/>
      <c r="C133" s="115"/>
      <c r="D133" s="114"/>
    </row>
    <row r="134" spans="1:4" ht="15" customHeight="1">
      <c r="A134" s="112"/>
      <c r="B134" s="115"/>
      <c r="C134" s="115"/>
      <c r="D134" s="114"/>
    </row>
    <row r="135" spans="1:4" ht="15" customHeight="1">
      <c r="A135" s="112"/>
      <c r="B135" s="115"/>
      <c r="C135" s="115"/>
      <c r="D135" s="114"/>
    </row>
    <row r="136" spans="1:4" ht="15" customHeight="1">
      <c r="A136" s="127"/>
      <c r="B136" s="128"/>
      <c r="C136" s="128"/>
      <c r="D136" s="129"/>
    </row>
    <row r="137" spans="1:4" ht="15" customHeight="1" thickBot="1">
      <c r="A137" s="152"/>
      <c r="B137" s="153"/>
      <c r="C137" s="153"/>
      <c r="D137" s="154"/>
    </row>
    <row r="138" spans="1:4" ht="16.5" customHeight="1" thickTop="1">
      <c r="A138" s="15"/>
      <c r="B138" s="21"/>
      <c r="C138" s="17"/>
      <c r="D138" s="17"/>
    </row>
    <row r="139" spans="1:11" ht="25.5" customHeight="1">
      <c r="A139" s="22" t="s">
        <v>11</v>
      </c>
      <c r="B139" s="17"/>
      <c r="C139" s="17"/>
      <c r="D139" s="17"/>
      <c r="E139" s="17"/>
      <c r="F139" s="59"/>
      <c r="G139" s="41"/>
      <c r="H139" s="41"/>
      <c r="I139" s="17"/>
      <c r="J139" s="17"/>
      <c r="K139" s="17"/>
    </row>
    <row r="140" spans="1:11" ht="18" customHeight="1">
      <c r="A140" s="155" t="s">
        <v>91</v>
      </c>
      <c r="B140" s="155"/>
      <c r="C140" s="155"/>
      <c r="D140" s="155"/>
      <c r="E140" s="23"/>
      <c r="F140" s="58"/>
      <c r="G140" s="23"/>
      <c r="H140" s="23"/>
      <c r="I140" s="155"/>
      <c r="J140" s="155"/>
      <c r="K140" s="155"/>
    </row>
    <row r="141" spans="1:11" ht="18" customHeight="1">
      <c r="A141" s="155"/>
      <c r="B141" s="155"/>
      <c r="C141" s="155"/>
      <c r="D141" s="155"/>
      <c r="E141" s="23"/>
      <c r="F141" s="58"/>
      <c r="G141" s="23"/>
      <c r="H141" s="23"/>
      <c r="I141" s="155"/>
      <c r="J141" s="155"/>
      <c r="K141" s="155"/>
    </row>
    <row r="142" spans="1:11" ht="14.25" customHeight="1">
      <c r="A142" s="254"/>
      <c r="B142" s="110"/>
      <c r="C142" s="110"/>
      <c r="D142" s="255"/>
      <c r="E142" s="23"/>
      <c r="F142" s="165">
        <f>IF(AND(H58=TRUE,A142=""),"←上記の「３．事業計画及び目的の達成度」の（７）の設問に関し、「イ」と選択した場合、実施できなかった又は不十分だった理由を記載してください。","")</f>
      </c>
      <c r="G142" s="165"/>
      <c r="H142" s="165"/>
      <c r="I142" s="23"/>
      <c r="J142" s="23"/>
      <c r="K142" s="23"/>
    </row>
    <row r="143" spans="1:11" ht="14.25">
      <c r="A143" s="256"/>
      <c r="B143" s="113"/>
      <c r="C143" s="113"/>
      <c r="D143" s="257"/>
      <c r="E143" s="23"/>
      <c r="F143" s="165"/>
      <c r="G143" s="165"/>
      <c r="H143" s="165"/>
      <c r="I143" s="23"/>
      <c r="J143" s="23"/>
      <c r="K143" s="23"/>
    </row>
    <row r="144" spans="1:11" ht="14.25">
      <c r="A144" s="256"/>
      <c r="B144" s="113"/>
      <c r="C144" s="113"/>
      <c r="D144" s="257"/>
      <c r="E144" s="23"/>
      <c r="F144" s="165"/>
      <c r="G144" s="165"/>
      <c r="H144" s="165"/>
      <c r="I144" s="23"/>
      <c r="J144" s="23"/>
      <c r="K144" s="23"/>
    </row>
    <row r="145" spans="1:11" ht="14.25">
      <c r="A145" s="256"/>
      <c r="B145" s="113"/>
      <c r="C145" s="113"/>
      <c r="D145" s="257"/>
      <c r="E145" s="23"/>
      <c r="F145" s="165"/>
      <c r="G145" s="165"/>
      <c r="H145" s="165"/>
      <c r="I145" s="23"/>
      <c r="J145" s="23"/>
      <c r="K145" s="23"/>
    </row>
    <row r="146" spans="1:11" ht="14.25">
      <c r="A146" s="256"/>
      <c r="B146" s="113"/>
      <c r="C146" s="113"/>
      <c r="D146" s="257"/>
      <c r="E146" s="23"/>
      <c r="F146" s="165"/>
      <c r="G146" s="165"/>
      <c r="H146" s="165"/>
      <c r="I146" s="23"/>
      <c r="J146" s="23"/>
      <c r="K146" s="23"/>
    </row>
    <row r="147" spans="1:11" ht="14.25">
      <c r="A147" s="256"/>
      <c r="B147" s="113"/>
      <c r="C147" s="113"/>
      <c r="D147" s="257"/>
      <c r="E147" s="23"/>
      <c r="F147" s="58"/>
      <c r="G147" s="42"/>
      <c r="H147" s="42"/>
      <c r="I147" s="23"/>
      <c r="J147" s="23"/>
      <c r="K147" s="23"/>
    </row>
    <row r="148" spans="1:11" ht="14.25">
      <c r="A148" s="256"/>
      <c r="B148" s="113"/>
      <c r="C148" s="113"/>
      <c r="D148" s="257"/>
      <c r="E148" s="23"/>
      <c r="F148" s="58"/>
      <c r="G148" s="42"/>
      <c r="H148" s="42"/>
      <c r="I148" s="23"/>
      <c r="J148" s="23"/>
      <c r="K148" s="23"/>
    </row>
    <row r="149" spans="1:11" ht="14.25">
      <c r="A149" s="256"/>
      <c r="B149" s="113"/>
      <c r="C149" s="113"/>
      <c r="D149" s="257"/>
      <c r="E149" s="23"/>
      <c r="F149" s="58"/>
      <c r="G149" s="42"/>
      <c r="H149" s="42"/>
      <c r="I149" s="23"/>
      <c r="J149" s="23"/>
      <c r="K149" s="23"/>
    </row>
    <row r="150" spans="1:11" ht="14.25">
      <c r="A150" s="256"/>
      <c r="B150" s="113"/>
      <c r="C150" s="113"/>
      <c r="D150" s="257"/>
      <c r="E150" s="23"/>
      <c r="F150" s="58"/>
      <c r="G150" s="42"/>
      <c r="H150" s="42"/>
      <c r="I150" s="23"/>
      <c r="J150" s="23"/>
      <c r="K150" s="23"/>
    </row>
    <row r="151" spans="1:11" ht="14.25">
      <c r="A151" s="258"/>
      <c r="B151" s="128"/>
      <c r="C151" s="128"/>
      <c r="D151" s="259"/>
      <c r="E151" s="23"/>
      <c r="F151" s="58"/>
      <c r="G151" s="42"/>
      <c r="H151" s="42"/>
      <c r="I151" s="23"/>
      <c r="J151" s="23"/>
      <c r="K151" s="23"/>
    </row>
    <row r="152" spans="1:11" ht="14.25">
      <c r="A152" s="166"/>
      <c r="B152" s="110"/>
      <c r="C152" s="110"/>
      <c r="D152" s="110"/>
      <c r="E152" s="23"/>
      <c r="F152" s="58"/>
      <c r="G152" s="42"/>
      <c r="H152" s="42"/>
      <c r="I152" s="23"/>
      <c r="J152" s="23"/>
      <c r="K152" s="23"/>
    </row>
    <row r="153" spans="1:11" ht="12.75" customHeight="1">
      <c r="A153" s="115"/>
      <c r="B153" s="115"/>
      <c r="C153" s="115"/>
      <c r="D153" s="115"/>
      <c r="E153" s="23"/>
      <c r="F153" s="58"/>
      <c r="G153" s="42"/>
      <c r="H153" s="42"/>
      <c r="I153" s="23"/>
      <c r="J153" s="23"/>
      <c r="K153" s="23"/>
    </row>
    <row r="154" spans="1:11" ht="14.25">
      <c r="A154" s="23"/>
      <c r="B154" s="23"/>
      <c r="C154" s="23"/>
      <c r="D154" s="23"/>
      <c r="E154" s="23"/>
      <c r="F154" s="58"/>
      <c r="G154" s="42"/>
      <c r="H154" s="42"/>
      <c r="I154" s="23"/>
      <c r="J154" s="23"/>
      <c r="K154" s="23"/>
    </row>
    <row r="155" spans="1:4" ht="13.5" customHeight="1">
      <c r="A155" s="131" t="s">
        <v>75</v>
      </c>
      <c r="B155" s="132"/>
      <c r="C155" s="132"/>
      <c r="D155" s="132"/>
    </row>
    <row r="156" spans="1:4" ht="13.5" customHeight="1">
      <c r="A156" s="132"/>
      <c r="B156" s="132"/>
      <c r="C156" s="132"/>
      <c r="D156" s="132"/>
    </row>
    <row r="157" spans="1:4" ht="13.5" customHeight="1" thickBot="1">
      <c r="A157" s="132"/>
      <c r="B157" s="132"/>
      <c r="C157" s="132"/>
      <c r="D157" s="132"/>
    </row>
    <row r="158" spans="1:8" ht="69.75" customHeight="1" thickBot="1" thickTop="1">
      <c r="A158" s="72" t="s">
        <v>92</v>
      </c>
      <c r="B158" s="133" t="s">
        <v>192</v>
      </c>
      <c r="C158" s="133"/>
      <c r="D158" s="134"/>
      <c r="F158" s="105" t="str">
        <f>IF(OR(B158="A      B      C      D",B158=""),"←左欄をクリックし▼が現れたら、▼をクリックし、総合評価を選択してください。","")</f>
        <v>←左欄をクリックし▼が現れたら、▼をクリックし、総合評価を選択してください。</v>
      </c>
      <c r="G158" s="105"/>
      <c r="H158" s="105"/>
    </row>
    <row r="159" spans="1:4" ht="16.5" customHeight="1">
      <c r="A159" s="251" t="s">
        <v>35</v>
      </c>
      <c r="B159" s="138" t="s">
        <v>67</v>
      </c>
      <c r="C159" s="138"/>
      <c r="D159" s="139"/>
    </row>
    <row r="160" spans="1:4" ht="16.5" customHeight="1">
      <c r="A160" s="252"/>
      <c r="B160" s="140"/>
      <c r="C160" s="140"/>
      <c r="D160" s="141"/>
    </row>
    <row r="161" spans="1:4" ht="16.5" customHeight="1">
      <c r="A161" s="253"/>
      <c r="B161" s="142" t="s">
        <v>68</v>
      </c>
      <c r="C161" s="142"/>
      <c r="D161" s="143"/>
    </row>
    <row r="162" spans="1:4" ht="16.5" customHeight="1">
      <c r="A162" s="253"/>
      <c r="B162" s="144"/>
      <c r="C162" s="144"/>
      <c r="D162" s="145"/>
    </row>
    <row r="163" spans="1:4" ht="16.5" customHeight="1">
      <c r="A163" s="253"/>
      <c r="B163" s="144"/>
      <c r="C163" s="144"/>
      <c r="D163" s="145"/>
    </row>
    <row r="164" spans="1:4" ht="16.5" customHeight="1">
      <c r="A164" s="253"/>
      <c r="B164" s="140"/>
      <c r="C164" s="140"/>
      <c r="D164" s="141"/>
    </row>
    <row r="165" spans="1:4" ht="16.5" customHeight="1">
      <c r="A165" s="253"/>
      <c r="B165" s="142" t="s">
        <v>69</v>
      </c>
      <c r="C165" s="142"/>
      <c r="D165" s="143"/>
    </row>
    <row r="166" spans="1:4" ht="16.5" customHeight="1">
      <c r="A166" s="253"/>
      <c r="B166" s="140"/>
      <c r="C166" s="140"/>
      <c r="D166" s="141"/>
    </row>
    <row r="167" spans="1:4" ht="16.5" customHeight="1">
      <c r="A167" s="253"/>
      <c r="B167" s="146" t="s">
        <v>70</v>
      </c>
      <c r="C167" s="146"/>
      <c r="D167" s="147"/>
    </row>
    <row r="168" spans="1:4" ht="16.5" customHeight="1">
      <c r="A168" s="253"/>
      <c r="B168" s="148"/>
      <c r="C168" s="148"/>
      <c r="D168" s="149"/>
    </row>
    <row r="169" spans="1:4" ht="16.5" customHeight="1" thickBot="1">
      <c r="A169" s="253"/>
      <c r="B169" s="150"/>
      <c r="C169" s="150"/>
      <c r="D169" s="151"/>
    </row>
    <row r="170" spans="1:4" ht="9" customHeight="1">
      <c r="A170" s="261" t="s">
        <v>6</v>
      </c>
      <c r="B170" s="262"/>
      <c r="C170" s="262"/>
      <c r="D170" s="263"/>
    </row>
    <row r="171" spans="1:4" ht="18" customHeight="1">
      <c r="A171" s="264"/>
      <c r="B171" s="265"/>
      <c r="C171" s="265"/>
      <c r="D171" s="266"/>
    </row>
    <row r="172" spans="1:11" ht="18" customHeight="1">
      <c r="A172" s="248" t="s">
        <v>96</v>
      </c>
      <c r="B172" s="249"/>
      <c r="C172" s="249"/>
      <c r="D172" s="250"/>
      <c r="E172" s="125"/>
      <c r="F172" s="126"/>
      <c r="G172" s="126"/>
      <c r="H172" s="126"/>
      <c r="I172" s="126"/>
      <c r="J172" s="126"/>
      <c r="K172" s="126"/>
    </row>
    <row r="173" spans="1:8" ht="14.25" customHeight="1">
      <c r="A173" s="109"/>
      <c r="B173" s="110"/>
      <c r="C173" s="110"/>
      <c r="D173" s="111"/>
      <c r="F173" s="130" t="str">
        <f>IF(A173="","←今回の事業について、優れていると評価できる点を必ず記載してください。","")</f>
        <v>←今回の事業について、優れていると評価できる点を必ず記載してください。</v>
      </c>
      <c r="G173" s="130"/>
      <c r="H173" s="130"/>
    </row>
    <row r="174" spans="1:8" ht="14.25" customHeight="1">
      <c r="A174" s="112"/>
      <c r="B174" s="113"/>
      <c r="C174" s="113"/>
      <c r="D174" s="114"/>
      <c r="F174" s="130"/>
      <c r="G174" s="130"/>
      <c r="H174" s="130"/>
    </row>
    <row r="175" spans="1:8" ht="14.25" customHeight="1">
      <c r="A175" s="112"/>
      <c r="B175" s="115"/>
      <c r="C175" s="115"/>
      <c r="D175" s="114"/>
      <c r="F175" s="130"/>
      <c r="G175" s="130"/>
      <c r="H175" s="130"/>
    </row>
    <row r="176" spans="1:8" s="24" customFormat="1" ht="14.25" customHeight="1">
      <c r="A176" s="112"/>
      <c r="B176" s="115"/>
      <c r="C176" s="115"/>
      <c r="D176" s="114"/>
      <c r="F176" s="60"/>
      <c r="G176" s="43"/>
      <c r="H176" s="43"/>
    </row>
    <row r="177" spans="1:8" s="24" customFormat="1" ht="14.25" customHeight="1">
      <c r="A177" s="112"/>
      <c r="B177" s="115"/>
      <c r="C177" s="115"/>
      <c r="D177" s="114"/>
      <c r="F177" s="60"/>
      <c r="G177" s="43"/>
      <c r="H177" s="43"/>
    </row>
    <row r="178" spans="1:4" ht="14.25" customHeight="1">
      <c r="A178" s="112"/>
      <c r="B178" s="115"/>
      <c r="C178" s="115"/>
      <c r="D178" s="114"/>
    </row>
    <row r="179" spans="1:4" ht="14.25">
      <c r="A179" s="112"/>
      <c r="B179" s="115"/>
      <c r="C179" s="115"/>
      <c r="D179" s="114"/>
    </row>
    <row r="180" spans="1:4" ht="14.25">
      <c r="A180" s="112"/>
      <c r="B180" s="115"/>
      <c r="C180" s="115"/>
      <c r="D180" s="114"/>
    </row>
    <row r="181" spans="1:4" ht="14.25">
      <c r="A181" s="112"/>
      <c r="B181" s="115"/>
      <c r="C181" s="115"/>
      <c r="D181" s="114"/>
    </row>
    <row r="182" spans="1:4" ht="14.25">
      <c r="A182" s="112"/>
      <c r="B182" s="115"/>
      <c r="C182" s="115"/>
      <c r="D182" s="114"/>
    </row>
    <row r="183" spans="1:4" ht="14.25">
      <c r="A183" s="112"/>
      <c r="B183" s="115"/>
      <c r="C183" s="115"/>
      <c r="D183" s="114"/>
    </row>
    <row r="184" spans="1:4" ht="14.25">
      <c r="A184" s="127"/>
      <c r="B184" s="128"/>
      <c r="C184" s="128"/>
      <c r="D184" s="129"/>
    </row>
    <row r="185" spans="1:4" ht="14.25">
      <c r="A185" s="73"/>
      <c r="B185" s="74"/>
      <c r="C185" s="74"/>
      <c r="D185" s="75"/>
    </row>
    <row r="186" spans="1:4" ht="18" customHeight="1">
      <c r="A186" s="248" t="s">
        <v>97</v>
      </c>
      <c r="B186" s="249"/>
      <c r="C186" s="249"/>
      <c r="D186" s="250"/>
    </row>
    <row r="187" spans="1:8" ht="14.25">
      <c r="A187" s="109"/>
      <c r="B187" s="110"/>
      <c r="C187" s="110"/>
      <c r="D187" s="111"/>
      <c r="F187" s="105" t="str">
        <f>IF(OR(F32&lt;&gt;"",F36&lt;&gt;"",F40&lt;&gt;"",F44&lt;&gt;"",F48&lt;&gt;"",F52&lt;&gt;"",F56&lt;&gt;"",F61&lt;&gt;"",F65&lt;&gt;"",F73&lt;&gt;"",F77&lt;&gt;"",F81&lt;&gt;"",F85&lt;&gt;"",F89&lt;&gt;"",F93&lt;&gt;"",F97&lt;&gt;"",F101&lt;&gt;"",F105&lt;&gt;"",F113&lt;&gt;"",F117&lt;&gt;"",F121&lt;&gt;"",F158&lt;&gt;"",F173&lt;&gt;""),"まだ未記入の項目があります。上に戻ってご確認ください。","")</f>
        <v>まだ未記入の項目があります。上に戻ってご確認ください。</v>
      </c>
      <c r="G187" s="105"/>
      <c r="H187" s="105"/>
    </row>
    <row r="188" spans="1:8" ht="14.25">
      <c r="A188" s="112"/>
      <c r="B188" s="113"/>
      <c r="C188" s="113"/>
      <c r="D188" s="114"/>
      <c r="F188" s="105"/>
      <c r="G188" s="105"/>
      <c r="H188" s="105"/>
    </row>
    <row r="189" spans="1:4" ht="14.25">
      <c r="A189" s="112"/>
      <c r="B189" s="115"/>
      <c r="C189" s="115"/>
      <c r="D189" s="114"/>
    </row>
    <row r="190" spans="1:4" ht="14.25">
      <c r="A190" s="112"/>
      <c r="B190" s="115"/>
      <c r="C190" s="115"/>
      <c r="D190" s="114"/>
    </row>
    <row r="191" spans="1:4" ht="14.25">
      <c r="A191" s="112"/>
      <c r="B191" s="115"/>
      <c r="C191" s="115"/>
      <c r="D191" s="114"/>
    </row>
    <row r="192" spans="1:4" ht="14.25">
      <c r="A192" s="112"/>
      <c r="B192" s="115"/>
      <c r="C192" s="115"/>
      <c r="D192" s="114"/>
    </row>
    <row r="193" spans="1:4" ht="14.25">
      <c r="A193" s="112"/>
      <c r="B193" s="115"/>
      <c r="C193" s="115"/>
      <c r="D193" s="114"/>
    </row>
    <row r="194" spans="1:4" ht="15" thickBot="1">
      <c r="A194" s="127"/>
      <c r="B194" s="128"/>
      <c r="C194" s="128"/>
      <c r="D194" s="129"/>
    </row>
    <row r="195" spans="1:4" ht="15" thickTop="1">
      <c r="A195" s="25"/>
      <c r="B195" s="25"/>
      <c r="C195" s="25"/>
      <c r="D195" s="25"/>
    </row>
    <row r="198" spans="1:5" ht="14.25">
      <c r="A198" s="26"/>
      <c r="B198" s="27"/>
      <c r="C198" s="27"/>
      <c r="D198" s="27"/>
      <c r="E198" s="28"/>
    </row>
    <row r="199" spans="1:5" ht="14.25">
      <c r="A199" s="29"/>
      <c r="B199" s="17"/>
      <c r="C199" s="17"/>
      <c r="D199" s="17"/>
      <c r="E199" s="30"/>
    </row>
    <row r="200" spans="1:5" ht="14.25">
      <c r="A200" s="31"/>
      <c r="B200" s="32" t="s">
        <v>124</v>
      </c>
      <c r="C200" s="32"/>
      <c r="D200" s="17"/>
      <c r="E200" s="30"/>
    </row>
    <row r="201" spans="1:5" ht="14.25">
      <c r="A201" s="31"/>
      <c r="B201" s="17"/>
      <c r="C201" s="17"/>
      <c r="D201" s="17"/>
      <c r="E201" s="30"/>
    </row>
    <row r="202" spans="1:12" ht="14.25">
      <c r="A202" s="33"/>
      <c r="B202" s="17"/>
      <c r="C202" s="17"/>
      <c r="D202" s="17"/>
      <c r="E202" s="30"/>
      <c r="G202" s="61"/>
      <c r="H202" s="61"/>
      <c r="I202" s="55"/>
      <c r="J202" s="55"/>
      <c r="K202" s="55"/>
      <c r="L202" s="55"/>
    </row>
    <row r="203" spans="1:12" ht="14.25" customHeight="1">
      <c r="A203" s="100" t="s">
        <v>125</v>
      </c>
      <c r="B203" s="101"/>
      <c r="C203" s="101"/>
      <c r="D203" s="101"/>
      <c r="E203" s="102"/>
      <c r="G203" s="61"/>
      <c r="H203" s="61"/>
      <c r="I203" s="55"/>
      <c r="J203" s="55"/>
      <c r="K203" s="55"/>
      <c r="L203" s="55"/>
    </row>
    <row r="204" spans="1:12" ht="14.25">
      <c r="A204" s="100"/>
      <c r="B204" s="101"/>
      <c r="C204" s="101"/>
      <c r="D204" s="101"/>
      <c r="E204" s="102"/>
      <c r="G204" s="61"/>
      <c r="H204" s="61"/>
      <c r="I204" s="55"/>
      <c r="J204" s="55"/>
      <c r="K204" s="55"/>
      <c r="L204" s="55"/>
    </row>
    <row r="205" spans="1:12" ht="14.25">
      <c r="A205" s="100"/>
      <c r="B205" s="101"/>
      <c r="C205" s="101"/>
      <c r="D205" s="101"/>
      <c r="E205" s="102"/>
      <c r="G205" s="61"/>
      <c r="H205" s="61"/>
      <c r="I205" s="55"/>
      <c r="J205" s="55"/>
      <c r="K205" s="55"/>
      <c r="L205" s="55"/>
    </row>
    <row r="206" spans="1:12" ht="14.25">
      <c r="A206" s="100"/>
      <c r="B206" s="101"/>
      <c r="C206" s="101"/>
      <c r="D206" s="101"/>
      <c r="E206" s="102"/>
      <c r="G206" s="61"/>
      <c r="H206" s="61"/>
      <c r="I206" s="55"/>
      <c r="J206" s="55"/>
      <c r="K206" s="55"/>
      <c r="L206" s="55"/>
    </row>
    <row r="207" spans="1:12" ht="14.25">
      <c r="A207" s="100"/>
      <c r="B207" s="101"/>
      <c r="C207" s="101"/>
      <c r="D207" s="101"/>
      <c r="E207" s="102"/>
      <c r="G207" s="61"/>
      <c r="H207" s="61"/>
      <c r="I207" s="55"/>
      <c r="J207" s="55"/>
      <c r="K207" s="55"/>
      <c r="L207" s="55"/>
    </row>
    <row r="208" spans="1:12" ht="14.25">
      <c r="A208" s="100"/>
      <c r="B208" s="101"/>
      <c r="C208" s="101"/>
      <c r="D208" s="101"/>
      <c r="E208" s="102"/>
      <c r="G208" s="61"/>
      <c r="H208" s="61"/>
      <c r="I208" s="55"/>
      <c r="J208" s="55"/>
      <c r="K208" s="55"/>
      <c r="L208" s="55"/>
    </row>
    <row r="209" spans="1:12" ht="14.25">
      <c r="A209" s="100"/>
      <c r="B209" s="101"/>
      <c r="C209" s="101"/>
      <c r="D209" s="101"/>
      <c r="E209" s="102"/>
      <c r="G209" s="61"/>
      <c r="H209" s="61"/>
      <c r="I209" s="55"/>
      <c r="J209" s="55"/>
      <c r="K209" s="55"/>
      <c r="L209" s="55"/>
    </row>
    <row r="210" spans="1:12" ht="14.25">
      <c r="A210" s="100"/>
      <c r="B210" s="101"/>
      <c r="C210" s="101"/>
      <c r="D210" s="101"/>
      <c r="E210" s="102"/>
      <c r="G210" s="61"/>
      <c r="H210" s="61"/>
      <c r="I210" s="55"/>
      <c r="J210" s="55"/>
      <c r="K210" s="55"/>
      <c r="L210" s="55"/>
    </row>
    <row r="211" spans="1:12" ht="14.25">
      <c r="A211" s="33"/>
      <c r="B211" s="17"/>
      <c r="C211" s="17"/>
      <c r="D211" s="17"/>
      <c r="E211" s="30"/>
      <c r="G211" s="61"/>
      <c r="H211" s="61"/>
      <c r="I211" s="55"/>
      <c r="J211" s="55"/>
      <c r="K211" s="55"/>
      <c r="L211" s="55"/>
    </row>
    <row r="212" spans="1:12" ht="14.25">
      <c r="A212" s="33"/>
      <c r="B212" s="17"/>
      <c r="C212" s="17"/>
      <c r="D212" s="17"/>
      <c r="E212" s="30"/>
      <c r="G212" s="61"/>
      <c r="H212" s="61"/>
      <c r="I212" s="55"/>
      <c r="J212" s="55"/>
      <c r="K212" s="55"/>
      <c r="L212" s="55"/>
    </row>
    <row r="213" spans="1:12" ht="14.25">
      <c r="A213" s="33"/>
      <c r="B213" s="103"/>
      <c r="C213" s="103"/>
      <c r="D213" s="17"/>
      <c r="E213" s="30"/>
      <c r="G213" s="61"/>
      <c r="H213" s="61"/>
      <c r="I213" s="55"/>
      <c r="J213" s="55"/>
      <c r="K213" s="55"/>
      <c r="L213" s="55"/>
    </row>
    <row r="214" spans="1:14" ht="21.75" customHeight="1">
      <c r="A214" s="33"/>
      <c r="B214" s="34" t="s">
        <v>126</v>
      </c>
      <c r="C214" s="17"/>
      <c r="D214" s="17"/>
      <c r="E214" s="30"/>
      <c r="G214" s="61"/>
      <c r="H214" s="61"/>
      <c r="I214" s="55"/>
      <c r="J214" s="55"/>
      <c r="K214" s="55"/>
      <c r="L214" s="55"/>
      <c r="M214" s="55"/>
      <c r="N214" s="55"/>
    </row>
    <row r="215" spans="1:14" ht="21.75" customHeight="1">
      <c r="A215" s="33"/>
      <c r="B215" s="35" t="str">
        <f>"("&amp;B18&amp;")"</f>
        <v>(手法３：研修会、講習会を開催)</v>
      </c>
      <c r="C215" s="17"/>
      <c r="D215" s="17"/>
      <c r="E215" s="30"/>
      <c r="G215" s="61"/>
      <c r="H215" s="61" t="s">
        <v>89</v>
      </c>
      <c r="I215" s="55"/>
      <c r="J215" s="55"/>
      <c r="K215" s="55"/>
      <c r="L215" s="55"/>
      <c r="M215" s="55"/>
      <c r="N215" s="55"/>
    </row>
    <row r="216" spans="1:14" ht="14.25">
      <c r="A216" s="33"/>
      <c r="B216" s="17"/>
      <c r="C216" s="17"/>
      <c r="D216" s="17"/>
      <c r="E216" s="30"/>
      <c r="G216" s="61"/>
      <c r="H216" s="61"/>
      <c r="I216" s="55"/>
      <c r="J216" s="55"/>
      <c r="K216" s="55"/>
      <c r="L216" s="55"/>
      <c r="M216" s="55"/>
      <c r="N216" s="55"/>
    </row>
    <row r="217" spans="1:14" ht="14.25">
      <c r="A217" s="33"/>
      <c r="B217" s="17"/>
      <c r="C217" s="17"/>
      <c r="D217" s="17"/>
      <c r="E217" s="30"/>
      <c r="G217" s="61"/>
      <c r="H217" s="61"/>
      <c r="I217" s="55"/>
      <c r="J217" s="55"/>
      <c r="K217" s="55"/>
      <c r="L217" s="55"/>
      <c r="M217" s="55"/>
      <c r="N217" s="55"/>
    </row>
    <row r="218" spans="1:14" ht="14.25">
      <c r="A218" s="33"/>
      <c r="B218" s="17"/>
      <c r="C218" s="17"/>
      <c r="D218" s="17"/>
      <c r="E218" s="30"/>
      <c r="G218" s="61"/>
      <c r="H218" s="61"/>
      <c r="I218" s="55"/>
      <c r="J218" s="55"/>
      <c r="K218" s="55"/>
      <c r="L218" s="55"/>
      <c r="M218" s="55"/>
      <c r="N218" s="55"/>
    </row>
    <row r="219" spans="1:14" ht="14.25">
      <c r="A219" s="33"/>
      <c r="B219" s="17"/>
      <c r="C219" s="17"/>
      <c r="D219" s="17"/>
      <c r="E219" s="30"/>
      <c r="G219" s="61"/>
      <c r="H219" s="61"/>
      <c r="I219" s="55"/>
      <c r="J219" s="55"/>
      <c r="K219" s="55"/>
      <c r="L219" s="55"/>
      <c r="M219" s="55"/>
      <c r="N219" s="55"/>
    </row>
    <row r="220" spans="1:14" ht="14.25">
      <c r="A220" s="33"/>
      <c r="B220" s="17"/>
      <c r="C220" s="17"/>
      <c r="D220" s="17"/>
      <c r="E220" s="30"/>
      <c r="G220" s="61"/>
      <c r="H220" s="61"/>
      <c r="I220" s="55"/>
      <c r="J220" s="55"/>
      <c r="K220" s="55"/>
      <c r="L220" s="55"/>
      <c r="M220" s="55"/>
      <c r="N220" s="55"/>
    </row>
    <row r="221" spans="1:14" ht="14.25">
      <c r="A221" s="33"/>
      <c r="B221" s="17"/>
      <c r="C221" s="17"/>
      <c r="D221" s="17"/>
      <c r="E221" s="30"/>
      <c r="F221" s="62"/>
      <c r="G221" s="63"/>
      <c r="H221" s="63"/>
      <c r="I221" s="62"/>
      <c r="J221" s="62"/>
      <c r="K221" s="62"/>
      <c r="L221" s="55"/>
      <c r="M221" s="55"/>
      <c r="N221" s="55"/>
    </row>
    <row r="222" spans="1:14" ht="14.25">
      <c r="A222" s="33"/>
      <c r="B222" s="17"/>
      <c r="C222" s="17"/>
      <c r="D222" s="17"/>
      <c r="E222" s="30"/>
      <c r="F222" s="62"/>
      <c r="G222" s="63"/>
      <c r="H222" s="63"/>
      <c r="I222" s="62"/>
      <c r="J222" s="62"/>
      <c r="K222" s="62"/>
      <c r="L222" s="55"/>
      <c r="M222" s="55"/>
      <c r="N222" s="55"/>
    </row>
    <row r="223" spans="1:14" ht="14.25">
      <c r="A223" s="33"/>
      <c r="B223" s="17"/>
      <c r="C223" s="17"/>
      <c r="D223" s="17"/>
      <c r="E223" s="30"/>
      <c r="F223" s="62"/>
      <c r="G223" s="63" t="s">
        <v>88</v>
      </c>
      <c r="H223" s="63"/>
      <c r="I223" s="62"/>
      <c r="J223" s="62"/>
      <c r="K223" s="62"/>
      <c r="L223" s="55"/>
      <c r="M223" s="55"/>
      <c r="N223" s="55"/>
    </row>
    <row r="224" spans="1:14" ht="14.25">
      <c r="A224" s="33"/>
      <c r="B224" s="17"/>
      <c r="C224" s="17"/>
      <c r="D224" s="17"/>
      <c r="E224" s="30"/>
      <c r="F224" s="62"/>
      <c r="G224" s="64" t="str">
        <f>A32</f>
        <v>1.実施体制</v>
      </c>
      <c r="H224" s="63">
        <f>G35+G39+G43</f>
        <v>0</v>
      </c>
      <c r="I224" s="62"/>
      <c r="J224" s="62"/>
      <c r="K224" s="62"/>
      <c r="L224" s="55"/>
      <c r="M224" s="55"/>
      <c r="N224" s="55"/>
    </row>
    <row r="225" spans="1:14" ht="14.25">
      <c r="A225" s="33"/>
      <c r="B225" s="17"/>
      <c r="C225" s="17"/>
      <c r="D225" s="17"/>
      <c r="E225" s="30"/>
      <c r="F225" s="62"/>
      <c r="G225" s="64" t="str">
        <f>A44</f>
        <v>2.手法の妥当性等</v>
      </c>
      <c r="H225" s="63">
        <f>G47+G51+G55</f>
        <v>0</v>
      </c>
      <c r="I225" s="62"/>
      <c r="J225" s="62"/>
      <c r="K225" s="62"/>
      <c r="L225" s="55"/>
      <c r="M225" s="55"/>
      <c r="N225" s="55"/>
    </row>
    <row r="226" spans="1:14" ht="14.25">
      <c r="A226" s="33"/>
      <c r="B226" s="17"/>
      <c r="C226" s="17"/>
      <c r="D226" s="17"/>
      <c r="E226" s="30"/>
      <c r="F226" s="62"/>
      <c r="G226" s="64" t="str">
        <f>A56</f>
        <v>3.事業計画及び目的の達成度</v>
      </c>
      <c r="H226" s="63">
        <f>G59+G64+G68</f>
        <v>0</v>
      </c>
      <c r="I226" s="62"/>
      <c r="J226" s="62"/>
      <c r="K226" s="62"/>
      <c r="L226" s="55"/>
      <c r="M226" s="55"/>
      <c r="N226" s="55"/>
    </row>
    <row r="227" spans="1:14" ht="14.25">
      <c r="A227" s="33"/>
      <c r="B227" s="17"/>
      <c r="C227" s="17"/>
      <c r="D227" s="17"/>
      <c r="E227" s="30"/>
      <c r="F227" s="62"/>
      <c r="G227" s="64" t="str">
        <f>A73</f>
        <v>4.団体組織上の効果</v>
      </c>
      <c r="H227" s="63">
        <f>G76+G80+G84</f>
        <v>0</v>
      </c>
      <c r="I227" s="62"/>
      <c r="J227" s="62"/>
      <c r="K227" s="62"/>
      <c r="L227" s="55"/>
      <c r="M227" s="55"/>
      <c r="N227" s="55"/>
    </row>
    <row r="228" spans="1:14" ht="14.25">
      <c r="A228" s="33"/>
      <c r="B228" s="17"/>
      <c r="C228" s="17"/>
      <c r="D228" s="17"/>
      <c r="E228" s="30"/>
      <c r="F228" s="62"/>
      <c r="G228" s="64" t="str">
        <f>A85</f>
        <v>5.地域への波及効果</v>
      </c>
      <c r="H228" s="63">
        <f>G88+G92+G96</f>
        <v>0</v>
      </c>
      <c r="I228" s="62"/>
      <c r="J228" s="62"/>
      <c r="K228" s="62"/>
      <c r="L228" s="55"/>
      <c r="M228" s="55"/>
      <c r="N228" s="55"/>
    </row>
    <row r="229" spans="1:14" ht="14.25">
      <c r="A229" s="33"/>
      <c r="B229" s="17"/>
      <c r="C229" s="17"/>
      <c r="D229" s="17"/>
      <c r="E229" s="30"/>
      <c r="F229" s="62"/>
      <c r="G229" s="64" t="str">
        <f>A97</f>
        <v>6.費用対効果</v>
      </c>
      <c r="H229" s="63">
        <f>G100+G104+G108</f>
        <v>0</v>
      </c>
      <c r="I229" s="62"/>
      <c r="J229" s="62"/>
      <c r="K229" s="62"/>
      <c r="L229" s="55"/>
      <c r="M229" s="55"/>
      <c r="N229" s="55"/>
    </row>
    <row r="230" spans="1:14" ht="14.25">
      <c r="A230" s="33"/>
      <c r="B230" s="17"/>
      <c r="C230" s="17"/>
      <c r="D230" s="17"/>
      <c r="E230" s="30"/>
      <c r="F230" s="62"/>
      <c r="G230" s="64" t="str">
        <f>A113</f>
        <v>7.今後の事業展開</v>
      </c>
      <c r="H230" s="63">
        <f>G116+G120+G124</f>
        <v>0</v>
      </c>
      <c r="I230" s="62"/>
      <c r="J230" s="62"/>
      <c r="K230" s="62"/>
      <c r="L230" s="55"/>
      <c r="M230" s="55"/>
      <c r="N230" s="55"/>
    </row>
    <row r="231" spans="1:14" ht="14.25">
      <c r="A231" s="33"/>
      <c r="B231" s="17"/>
      <c r="C231" s="17"/>
      <c r="D231" s="17"/>
      <c r="E231" s="30"/>
      <c r="F231" s="62"/>
      <c r="G231" s="63"/>
      <c r="H231" s="63"/>
      <c r="I231" s="62"/>
      <c r="J231" s="62"/>
      <c r="K231" s="62"/>
      <c r="L231" s="55"/>
      <c r="M231" s="55"/>
      <c r="N231" s="55"/>
    </row>
    <row r="232" spans="1:14" ht="14.25">
      <c r="A232" s="33"/>
      <c r="B232" s="17"/>
      <c r="C232" s="17"/>
      <c r="D232" s="17"/>
      <c r="E232" s="30"/>
      <c r="F232" s="62"/>
      <c r="G232" s="63"/>
      <c r="H232" s="63"/>
      <c r="I232" s="62"/>
      <c r="J232" s="62"/>
      <c r="K232" s="62"/>
      <c r="L232" s="55"/>
      <c r="M232" s="55"/>
      <c r="N232" s="55"/>
    </row>
    <row r="233" spans="1:14" ht="14.25">
      <c r="A233" s="33"/>
      <c r="B233" s="17"/>
      <c r="C233" s="17"/>
      <c r="D233" s="17"/>
      <c r="E233" s="30"/>
      <c r="F233" s="62"/>
      <c r="G233" s="63"/>
      <c r="H233" s="63"/>
      <c r="I233" s="62"/>
      <c r="J233" s="62"/>
      <c r="K233" s="62"/>
      <c r="L233" s="55"/>
      <c r="M233" s="55"/>
      <c r="N233" s="55"/>
    </row>
    <row r="234" spans="1:14" ht="14.25">
      <c r="A234" s="33"/>
      <c r="B234" s="17"/>
      <c r="C234" s="17"/>
      <c r="D234" s="17"/>
      <c r="E234" s="30"/>
      <c r="F234" s="62"/>
      <c r="G234" s="63"/>
      <c r="H234" s="63"/>
      <c r="I234" s="62"/>
      <c r="J234" s="62"/>
      <c r="K234" s="62"/>
      <c r="L234" s="55"/>
      <c r="M234" s="55"/>
      <c r="N234" s="55"/>
    </row>
    <row r="235" spans="1:14" ht="14.25">
      <c r="A235" s="33"/>
      <c r="B235" s="17"/>
      <c r="C235" s="17"/>
      <c r="D235" s="17"/>
      <c r="E235" s="30"/>
      <c r="F235" s="62"/>
      <c r="G235" s="63"/>
      <c r="H235" s="63"/>
      <c r="I235" s="62"/>
      <c r="J235" s="62"/>
      <c r="K235" s="62"/>
      <c r="L235" s="55"/>
      <c r="M235" s="55"/>
      <c r="N235" s="55"/>
    </row>
    <row r="236" spans="1:14" ht="14.25">
      <c r="A236" s="33"/>
      <c r="B236" s="17"/>
      <c r="C236" s="17"/>
      <c r="D236" s="17"/>
      <c r="E236" s="30"/>
      <c r="G236" s="61"/>
      <c r="H236" s="61"/>
      <c r="I236" s="55"/>
      <c r="J236" s="55"/>
      <c r="K236" s="55"/>
      <c r="L236" s="55"/>
      <c r="M236" s="55"/>
      <c r="N236" s="55"/>
    </row>
    <row r="237" spans="1:14" ht="14.25">
      <c r="A237" s="33"/>
      <c r="B237" s="17"/>
      <c r="C237" s="17"/>
      <c r="D237" s="17"/>
      <c r="E237" s="30"/>
      <c r="G237" s="61"/>
      <c r="H237" s="61"/>
      <c r="I237" s="55"/>
      <c r="J237" s="55"/>
      <c r="K237" s="55"/>
      <c r="L237" s="55"/>
      <c r="M237" s="55"/>
      <c r="N237" s="55"/>
    </row>
    <row r="238" spans="1:14" ht="14.25">
      <c r="A238" s="33"/>
      <c r="B238" s="17"/>
      <c r="C238" s="17"/>
      <c r="D238" s="17"/>
      <c r="E238" s="30"/>
      <c r="G238" s="61"/>
      <c r="H238" s="61"/>
      <c r="I238" s="55"/>
      <c r="J238" s="55"/>
      <c r="K238" s="55"/>
      <c r="L238" s="55"/>
      <c r="M238" s="55"/>
      <c r="N238" s="55"/>
    </row>
    <row r="239" spans="1:14" ht="14.25">
      <c r="A239" s="33"/>
      <c r="B239" s="17"/>
      <c r="C239" s="17"/>
      <c r="D239" s="17"/>
      <c r="E239" s="30"/>
      <c r="G239" s="61"/>
      <c r="H239" s="61"/>
      <c r="I239" s="55"/>
      <c r="J239" s="55"/>
      <c r="K239" s="55"/>
      <c r="L239" s="55"/>
      <c r="M239" s="55"/>
      <c r="N239" s="55"/>
    </row>
    <row r="240" spans="1:14" ht="14.25">
      <c r="A240" s="33"/>
      <c r="B240" s="17"/>
      <c r="C240" s="17"/>
      <c r="D240" s="17"/>
      <c r="E240" s="30"/>
      <c r="G240" s="61"/>
      <c r="H240" s="61"/>
      <c r="I240" s="55"/>
      <c r="J240" s="55"/>
      <c r="K240" s="55"/>
      <c r="L240" s="55"/>
      <c r="M240" s="55"/>
      <c r="N240" s="55"/>
    </row>
    <row r="241" spans="1:14" ht="14.25">
      <c r="A241" s="33"/>
      <c r="B241" s="17"/>
      <c r="C241" s="17"/>
      <c r="D241" s="17"/>
      <c r="E241" s="30"/>
      <c r="G241" s="61"/>
      <c r="H241" s="61"/>
      <c r="I241" s="55"/>
      <c r="J241" s="55"/>
      <c r="K241" s="55"/>
      <c r="L241" s="55"/>
      <c r="M241" s="55"/>
      <c r="N241" s="55"/>
    </row>
    <row r="242" spans="1:14" ht="14.25">
      <c r="A242" s="33"/>
      <c r="B242" s="17"/>
      <c r="C242" s="17"/>
      <c r="D242" s="17"/>
      <c r="E242" s="30"/>
      <c r="G242" s="61"/>
      <c r="H242" s="61"/>
      <c r="I242" s="55"/>
      <c r="J242" s="55"/>
      <c r="K242" s="55"/>
      <c r="L242" s="55"/>
      <c r="M242" s="55"/>
      <c r="N242" s="55"/>
    </row>
    <row r="243" spans="1:14" ht="14.25">
      <c r="A243" s="33"/>
      <c r="B243" s="17"/>
      <c r="C243" s="17"/>
      <c r="D243" s="17"/>
      <c r="E243" s="30"/>
      <c r="G243" s="61"/>
      <c r="H243" s="61"/>
      <c r="I243" s="55"/>
      <c r="J243" s="55"/>
      <c r="K243" s="55"/>
      <c r="L243" s="55"/>
      <c r="M243" s="55"/>
      <c r="N243" s="55"/>
    </row>
    <row r="244" spans="1:14" ht="14.25">
      <c r="A244" s="33"/>
      <c r="B244" s="17"/>
      <c r="C244" s="17"/>
      <c r="D244" s="17"/>
      <c r="E244" s="30"/>
      <c r="G244" s="61"/>
      <c r="H244" s="61"/>
      <c r="I244" s="55"/>
      <c r="J244" s="55"/>
      <c r="K244" s="55"/>
      <c r="L244" s="55"/>
      <c r="M244" s="55"/>
      <c r="N244" s="55"/>
    </row>
    <row r="245" spans="1:5" ht="14.25">
      <c r="A245" s="36"/>
      <c r="B245" s="16"/>
      <c r="C245" s="16"/>
      <c r="D245" s="16"/>
      <c r="E245" s="37"/>
    </row>
  </sheetData>
  <sheetProtection/>
  <mergeCells count="125">
    <mergeCell ref="A44:A55"/>
    <mergeCell ref="D44:D45"/>
    <mergeCell ref="A56:A68"/>
    <mergeCell ref="B65:B68"/>
    <mergeCell ref="C52:C53"/>
    <mergeCell ref="B44:B47"/>
    <mergeCell ref="B56:B60"/>
    <mergeCell ref="D52:D53"/>
    <mergeCell ref="C48:C49"/>
    <mergeCell ref="D48:D49"/>
    <mergeCell ref="B48:B51"/>
    <mergeCell ref="B52:B55"/>
    <mergeCell ref="D97:D98"/>
    <mergeCell ref="B97:B100"/>
    <mergeCell ref="B93:B96"/>
    <mergeCell ref="B85:B88"/>
    <mergeCell ref="C61:C62"/>
    <mergeCell ref="D93:D94"/>
    <mergeCell ref="B81:B84"/>
    <mergeCell ref="D65:D66"/>
    <mergeCell ref="C101:C102"/>
    <mergeCell ref="C44:C45"/>
    <mergeCell ref="A70:B72"/>
    <mergeCell ref="D77:D78"/>
    <mergeCell ref="D85:D86"/>
    <mergeCell ref="D81:D82"/>
    <mergeCell ref="C81:C82"/>
    <mergeCell ref="C77:C78"/>
    <mergeCell ref="A85:A96"/>
    <mergeCell ref="B61:B64"/>
    <mergeCell ref="B77:B80"/>
    <mergeCell ref="B113:B116"/>
    <mergeCell ref="B117:B120"/>
    <mergeCell ref="B101:B104"/>
    <mergeCell ref="C93:C94"/>
    <mergeCell ref="C97:C98"/>
    <mergeCell ref="C110:D110"/>
    <mergeCell ref="C89:C90"/>
    <mergeCell ref="D105:D106"/>
    <mergeCell ref="C105:C106"/>
    <mergeCell ref="F142:H146"/>
    <mergeCell ref="C85:C86"/>
    <mergeCell ref="D121:D122"/>
    <mergeCell ref="D117:D118"/>
    <mergeCell ref="D89:D90"/>
    <mergeCell ref="A125:D126"/>
    <mergeCell ref="A140:D141"/>
    <mergeCell ref="A97:A108"/>
    <mergeCell ref="B89:B92"/>
    <mergeCell ref="D101:D102"/>
    <mergeCell ref="C32:C33"/>
    <mergeCell ref="B15:C17"/>
    <mergeCell ref="A29:B31"/>
    <mergeCell ref="A32:A43"/>
    <mergeCell ref="B36:B39"/>
    <mergeCell ref="C29:D29"/>
    <mergeCell ref="D30:D31"/>
    <mergeCell ref="D40:D41"/>
    <mergeCell ref="D36:D37"/>
    <mergeCell ref="B11:C11"/>
    <mergeCell ref="B13:C13"/>
    <mergeCell ref="C30:C31"/>
    <mergeCell ref="B105:B108"/>
    <mergeCell ref="A110:B112"/>
    <mergeCell ref="A113:A124"/>
    <mergeCell ref="C121:C122"/>
    <mergeCell ref="C71:C72"/>
    <mergeCell ref="A73:A84"/>
    <mergeCell ref="B121:B124"/>
    <mergeCell ref="I140:K141"/>
    <mergeCell ref="C117:C118"/>
    <mergeCell ref="C111:C112"/>
    <mergeCell ref="C113:C114"/>
    <mergeCell ref="D111:D112"/>
    <mergeCell ref="B9:C9"/>
    <mergeCell ref="A127:D136"/>
    <mergeCell ref="B32:B35"/>
    <mergeCell ref="D71:D72"/>
    <mergeCell ref="C73:C74"/>
    <mergeCell ref="A3:C3"/>
    <mergeCell ref="A24:D27"/>
    <mergeCell ref="B14:C14"/>
    <mergeCell ref="B5:C5"/>
    <mergeCell ref="B6:C6"/>
    <mergeCell ref="B8:C8"/>
    <mergeCell ref="B18:C18"/>
    <mergeCell ref="B10:C10"/>
    <mergeCell ref="B12:C12"/>
    <mergeCell ref="A5:A12"/>
    <mergeCell ref="B213:C213"/>
    <mergeCell ref="A203:E210"/>
    <mergeCell ref="D73:D74"/>
    <mergeCell ref="C56:C57"/>
    <mergeCell ref="D56:D57"/>
    <mergeCell ref="C60:D60"/>
    <mergeCell ref="C65:C66"/>
    <mergeCell ref="C70:D70"/>
    <mergeCell ref="D61:D62"/>
    <mergeCell ref="B165:D166"/>
    <mergeCell ref="B167:D169"/>
    <mergeCell ref="F24:H27"/>
    <mergeCell ref="A152:D153"/>
    <mergeCell ref="D113:D114"/>
    <mergeCell ref="A142:D151"/>
    <mergeCell ref="B73:B76"/>
    <mergeCell ref="B40:B43"/>
    <mergeCell ref="C36:C37"/>
    <mergeCell ref="C40:C41"/>
    <mergeCell ref="D32:D33"/>
    <mergeCell ref="I172:K172"/>
    <mergeCell ref="A173:D184"/>
    <mergeCell ref="F173:H175"/>
    <mergeCell ref="A137:D137"/>
    <mergeCell ref="A155:D157"/>
    <mergeCell ref="B158:D158"/>
    <mergeCell ref="F158:H158"/>
    <mergeCell ref="A159:A169"/>
    <mergeCell ref="B159:D160"/>
    <mergeCell ref="B161:D164"/>
    <mergeCell ref="A186:D186"/>
    <mergeCell ref="A187:D194"/>
    <mergeCell ref="F187:H188"/>
    <mergeCell ref="A170:D171"/>
    <mergeCell ref="A172:D172"/>
    <mergeCell ref="E172:H172"/>
  </mergeCells>
  <conditionalFormatting sqref="F158">
    <cfRule type="cellIs" priority="2" dxfId="8" operator="equal" stopIfTrue="1">
      <formula>"←左の欄をクリックして総合評価を選択してください。"</formula>
    </cfRule>
  </conditionalFormatting>
  <dataValidations count="1">
    <dataValidation type="list" allowBlank="1" showInputMessage="1" showErrorMessage="1" sqref="B158:D158">
      <formula1>"A      B      C      D      E,A,B,C,D,E"</formula1>
    </dataValidation>
  </dataValidations>
  <printOptions/>
  <pageMargins left="0.984251968503937" right="0.3937007874015748" top="0.5905511811023623" bottom="0.7874015748031497" header="0.5118110236220472" footer="0.1968503937007874"/>
  <pageSetup cellComments="asDisplayed" horizontalDpi="600" verticalDpi="600" orientation="portrait" paperSize="9" r:id="rId3"/>
  <headerFooter alignWithMargins="0">
    <oddFooter>&amp;C- &amp;P -</oddFooter>
  </headerFooter>
  <rowBreaks count="5" manualBreakCount="5">
    <brk id="22" max="4" man="1"/>
    <brk id="68" max="4" man="1"/>
    <brk id="108" max="4" man="1"/>
    <brk id="154" max="4" man="1"/>
    <brk id="195" max="4" man="1"/>
  </rowBreaks>
  <drawing r:id="rId2"/>
  <legacyDrawing r:id="rId1"/>
</worksheet>
</file>

<file path=xl/worksheets/sheet6.xml><?xml version="1.0" encoding="utf-8"?>
<worksheet xmlns="http://schemas.openxmlformats.org/spreadsheetml/2006/main" xmlns:r="http://schemas.openxmlformats.org/officeDocument/2006/relationships">
  <sheetPr>
    <tabColor rgb="FFFF0000"/>
  </sheetPr>
  <dimension ref="A3:N245"/>
  <sheetViews>
    <sheetView showGridLines="0" view="pageBreakPreview" zoomScaleSheetLayoutView="100" workbookViewId="0" topLeftCell="A2">
      <selection activeCell="B9" sqref="B9:C9"/>
    </sheetView>
  </sheetViews>
  <sheetFormatPr defaultColWidth="9.00390625" defaultRowHeight="13.5"/>
  <cols>
    <col min="1" max="1" width="14.875" style="1" customWidth="1"/>
    <col min="2" max="2" width="48.625" style="1" customWidth="1"/>
    <col min="3" max="4" width="10.625" style="1" customWidth="1"/>
    <col min="5" max="5" width="3.625" style="1" customWidth="1"/>
    <col min="6" max="6" width="7.75390625" style="55" customWidth="1"/>
    <col min="7" max="8" width="10.625" style="38" customWidth="1"/>
    <col min="9" max="16384" width="9.00390625" style="1" customWidth="1"/>
  </cols>
  <sheetData>
    <row r="1" ht="8.25" customHeight="1" hidden="1"/>
    <row r="2" ht="4.5" customHeight="1"/>
    <row r="3" spans="1:7" ht="71.25" customHeight="1">
      <c r="A3" s="98" t="s">
        <v>230</v>
      </c>
      <c r="B3" s="99"/>
      <c r="C3" s="99"/>
      <c r="G3" s="38" t="s">
        <v>107</v>
      </c>
    </row>
    <row r="4" spans="1:3" ht="12" customHeight="1">
      <c r="A4" s="44"/>
      <c r="B4" s="45"/>
      <c r="C4" s="45"/>
    </row>
    <row r="5" spans="1:4" ht="39.75" customHeight="1">
      <c r="A5" s="281" t="s">
        <v>162</v>
      </c>
      <c r="B5" s="230" t="s">
        <v>108</v>
      </c>
      <c r="C5" s="231"/>
      <c r="D5" s="2"/>
    </row>
    <row r="6" spans="1:4" ht="30" customHeight="1">
      <c r="A6" s="282"/>
      <c r="B6" s="232" t="s">
        <v>109</v>
      </c>
      <c r="C6" s="231"/>
      <c r="D6" s="2"/>
    </row>
    <row r="7" spans="1:4" ht="30" customHeight="1">
      <c r="A7" s="282"/>
      <c r="B7" s="3" t="s">
        <v>110</v>
      </c>
      <c r="C7" s="46"/>
      <c r="D7" s="2"/>
    </row>
    <row r="8" spans="1:4" ht="30" customHeight="1">
      <c r="A8" s="282"/>
      <c r="B8" s="232" t="s">
        <v>111</v>
      </c>
      <c r="C8" s="231"/>
      <c r="D8" s="2"/>
    </row>
    <row r="9" spans="1:4" ht="30" customHeight="1">
      <c r="A9" s="282"/>
      <c r="B9" s="232" t="s">
        <v>112</v>
      </c>
      <c r="C9" s="231"/>
      <c r="D9" s="2"/>
    </row>
    <row r="10" spans="1:4" ht="30" customHeight="1">
      <c r="A10" s="282"/>
      <c r="B10" s="232" t="s">
        <v>113</v>
      </c>
      <c r="C10" s="241"/>
      <c r="D10" s="2"/>
    </row>
    <row r="11" spans="1:4" ht="30" customHeight="1">
      <c r="A11" s="282"/>
      <c r="B11" s="230" t="s">
        <v>114</v>
      </c>
      <c r="C11" s="231"/>
      <c r="D11" s="2"/>
    </row>
    <row r="12" spans="1:4" ht="30" customHeight="1">
      <c r="A12" s="283"/>
      <c r="B12" s="230" t="s">
        <v>36</v>
      </c>
      <c r="C12" s="241"/>
      <c r="D12" s="2"/>
    </row>
    <row r="13" spans="1:4" ht="30" customHeight="1">
      <c r="A13" s="66" t="s">
        <v>3</v>
      </c>
      <c r="B13" s="230"/>
      <c r="C13" s="231"/>
      <c r="D13" s="4"/>
    </row>
    <row r="14" spans="1:4" ht="30" customHeight="1">
      <c r="A14" s="67" t="s">
        <v>1</v>
      </c>
      <c r="B14" s="232" t="s">
        <v>161</v>
      </c>
      <c r="C14" s="231"/>
      <c r="D14" s="2"/>
    </row>
    <row r="15" spans="1:4" ht="30" customHeight="1">
      <c r="A15" s="68"/>
      <c r="B15" s="233"/>
      <c r="C15" s="234"/>
      <c r="D15" s="4"/>
    </row>
    <row r="16" spans="1:4" ht="30" customHeight="1">
      <c r="A16" s="69" t="s">
        <v>163</v>
      </c>
      <c r="B16" s="235"/>
      <c r="C16" s="236"/>
      <c r="D16" s="4"/>
    </row>
    <row r="17" spans="1:4" ht="30" customHeight="1">
      <c r="A17" s="70"/>
      <c r="B17" s="237"/>
      <c r="C17" s="238"/>
      <c r="D17" s="4"/>
    </row>
    <row r="18" spans="1:4" ht="30" customHeight="1">
      <c r="A18" s="71" t="s">
        <v>2</v>
      </c>
      <c r="B18" s="239" t="s">
        <v>131</v>
      </c>
      <c r="C18" s="240"/>
      <c r="D18" s="2"/>
    </row>
    <row r="19" spans="1:4" ht="19.5" customHeight="1">
      <c r="A19" s="51"/>
      <c r="B19" s="52"/>
      <c r="C19" s="53"/>
      <c r="D19" s="2"/>
    </row>
    <row r="20" spans="1:4" ht="19.5" customHeight="1">
      <c r="A20" s="47" t="s">
        <v>174</v>
      </c>
      <c r="B20" s="48"/>
      <c r="C20" s="49"/>
      <c r="D20" s="50"/>
    </row>
    <row r="21" spans="1:4" ht="19.5" customHeight="1">
      <c r="A21" s="47"/>
      <c r="B21" s="48"/>
      <c r="C21" s="49"/>
      <c r="D21" s="50"/>
    </row>
    <row r="22" spans="1:4" ht="19.5" customHeight="1">
      <c r="A22" s="47"/>
      <c r="B22" s="48"/>
      <c r="C22" s="49"/>
      <c r="D22" s="50"/>
    </row>
    <row r="23" spans="2:8" ht="27.75" customHeight="1">
      <c r="B23" s="5" t="str">
        <f>"【"&amp;B18&amp;"】"</f>
        <v>【手法４：事業実施や専門的業務に係るマニュアル等を作成】</v>
      </c>
      <c r="H23" s="38" t="s">
        <v>86</v>
      </c>
    </row>
    <row r="24" spans="1:8" ht="17.25" customHeight="1">
      <c r="A24" s="242" t="s">
        <v>197</v>
      </c>
      <c r="B24" s="294"/>
      <c r="C24" s="294"/>
      <c r="D24" s="294"/>
      <c r="F24" s="130"/>
      <c r="G24" s="130"/>
      <c r="H24" s="130"/>
    </row>
    <row r="25" spans="1:8" ht="17.25" customHeight="1">
      <c r="A25" s="294"/>
      <c r="B25" s="294"/>
      <c r="C25" s="294"/>
      <c r="D25" s="294"/>
      <c r="F25" s="130"/>
      <c r="G25" s="130"/>
      <c r="H25" s="130"/>
    </row>
    <row r="26" spans="1:8" ht="17.25" customHeight="1">
      <c r="A26" s="294"/>
      <c r="B26" s="294"/>
      <c r="C26" s="294"/>
      <c r="D26" s="294"/>
      <c r="F26" s="130"/>
      <c r="G26" s="130"/>
      <c r="H26" s="130"/>
    </row>
    <row r="27" spans="1:8" ht="17.25" customHeight="1">
      <c r="A27" s="295"/>
      <c r="B27" s="295"/>
      <c r="C27" s="295"/>
      <c r="D27" s="295"/>
      <c r="F27" s="130"/>
      <c r="G27" s="130"/>
      <c r="H27" s="130"/>
    </row>
    <row r="28" spans="1:4" ht="17.25" customHeight="1" thickBot="1">
      <c r="A28" s="6"/>
      <c r="B28" s="6"/>
      <c r="C28" s="6"/>
      <c r="D28" s="6"/>
    </row>
    <row r="29" spans="1:6" ht="16.5" customHeight="1" thickTop="1">
      <c r="A29" s="269" t="s">
        <v>0</v>
      </c>
      <c r="B29" s="270"/>
      <c r="C29" s="277" t="s">
        <v>4</v>
      </c>
      <c r="D29" s="278"/>
      <c r="E29" s="2"/>
      <c r="F29" s="54"/>
    </row>
    <row r="30" spans="1:6" ht="16.5" customHeight="1">
      <c r="A30" s="271"/>
      <c r="B30" s="272"/>
      <c r="C30" s="275" t="s">
        <v>164</v>
      </c>
      <c r="D30" s="279" t="s">
        <v>165</v>
      </c>
      <c r="E30" s="2"/>
      <c r="F30" s="54"/>
    </row>
    <row r="31" spans="1:6" ht="16.5" customHeight="1">
      <c r="A31" s="273"/>
      <c r="B31" s="274"/>
      <c r="C31" s="276"/>
      <c r="D31" s="280"/>
      <c r="E31" s="2"/>
      <c r="F31" s="54"/>
    </row>
    <row r="32" spans="1:6" ht="16.5" customHeight="1">
      <c r="A32" s="267" t="s">
        <v>87</v>
      </c>
      <c r="B32" s="202" t="s">
        <v>172</v>
      </c>
      <c r="C32" s="204" t="s">
        <v>47</v>
      </c>
      <c r="D32" s="206" t="s">
        <v>62</v>
      </c>
      <c r="E32" s="2"/>
      <c r="F32" s="54"/>
    </row>
    <row r="33" spans="1:6" ht="16.5" customHeight="1">
      <c r="A33" s="253"/>
      <c r="B33" s="174"/>
      <c r="C33" s="205"/>
      <c r="D33" s="207"/>
      <c r="E33" s="2"/>
      <c r="F33" s="54" t="str">
        <f>IF(AND(G34=FALSE,H34=FALSE),"←どちらか１つを選択してください。",IF(AND(G34=TRUE,H34=TRUE),"←選択できるのは１つだけです。",""))</f>
        <v>←どちらか１つを選択してください。</v>
      </c>
    </row>
    <row r="34" spans="1:8" ht="16.5" customHeight="1">
      <c r="A34" s="253"/>
      <c r="B34" s="174"/>
      <c r="C34" s="7"/>
      <c r="D34" s="8"/>
      <c r="E34" s="2"/>
      <c r="F34" s="54"/>
      <c r="G34" s="38" t="b">
        <v>0</v>
      </c>
      <c r="H34" s="38" t="b">
        <v>0</v>
      </c>
    </row>
    <row r="35" spans="1:7" ht="16.5" customHeight="1">
      <c r="A35" s="253"/>
      <c r="B35" s="220"/>
      <c r="C35" s="12"/>
      <c r="D35" s="13"/>
      <c r="E35" s="11"/>
      <c r="F35" s="54"/>
      <c r="G35" s="39">
        <f>IF(G34=TRUE,1,0)</f>
        <v>0</v>
      </c>
    </row>
    <row r="36" spans="1:6" ht="16.5" customHeight="1">
      <c r="A36" s="253"/>
      <c r="B36" s="173" t="s">
        <v>132</v>
      </c>
      <c r="C36" s="171" t="s">
        <v>53</v>
      </c>
      <c r="D36" s="167" t="s">
        <v>54</v>
      </c>
      <c r="E36" s="2"/>
      <c r="F36" s="54"/>
    </row>
    <row r="37" spans="1:6" ht="16.5" customHeight="1">
      <c r="A37" s="253"/>
      <c r="B37" s="215"/>
      <c r="C37" s="172"/>
      <c r="D37" s="168"/>
      <c r="E37" s="2"/>
      <c r="F37" s="54" t="str">
        <f>IF(AND(G38=FALSE,H38=FALSE),"←どちらか１つを選択してください。",IF(AND(G38=TRUE,H38=TRUE),"←選択できるのは１つだけです。",""))</f>
        <v>←どちらか１つを選択してください。</v>
      </c>
    </row>
    <row r="38" spans="1:8" ht="16.5" customHeight="1">
      <c r="A38" s="253"/>
      <c r="B38" s="215"/>
      <c r="C38" s="7"/>
      <c r="D38" s="8"/>
      <c r="E38" s="2"/>
      <c r="F38" s="54"/>
      <c r="G38" s="38" t="b">
        <v>0</v>
      </c>
      <c r="H38" s="38" t="b">
        <v>0</v>
      </c>
    </row>
    <row r="39" spans="1:7" ht="16.5" customHeight="1">
      <c r="A39" s="253"/>
      <c r="B39" s="216"/>
      <c r="C39" s="12"/>
      <c r="D39" s="13"/>
      <c r="E39" s="11"/>
      <c r="F39" s="54"/>
      <c r="G39" s="39">
        <f>IF(G38=TRUE,1,0)</f>
        <v>0</v>
      </c>
    </row>
    <row r="40" spans="1:6" ht="16.5" customHeight="1">
      <c r="A40" s="253"/>
      <c r="B40" s="174" t="s">
        <v>50</v>
      </c>
      <c r="C40" s="171" t="s">
        <v>13</v>
      </c>
      <c r="D40" s="167" t="s">
        <v>14</v>
      </c>
      <c r="E40" s="2"/>
      <c r="F40" s="54"/>
    </row>
    <row r="41" spans="1:6" ht="16.5" customHeight="1">
      <c r="A41" s="253"/>
      <c r="B41" s="215"/>
      <c r="C41" s="172"/>
      <c r="D41" s="168"/>
      <c r="E41" s="2"/>
      <c r="F41" s="54" t="str">
        <f>IF(AND(G42=FALSE,H42=FALSE),"←どちらか１つを選択してください。",IF(AND(G42=TRUE,H42=TRUE),"←選択できるのは１つだけです。",""))</f>
        <v>←どちらか１つを選択してください。</v>
      </c>
    </row>
    <row r="42" spans="1:8" ht="16.5" customHeight="1">
      <c r="A42" s="253"/>
      <c r="B42" s="215"/>
      <c r="C42" s="7"/>
      <c r="D42" s="8"/>
      <c r="E42" s="2"/>
      <c r="F42" s="54"/>
      <c r="G42" s="38" t="b">
        <v>0</v>
      </c>
      <c r="H42" s="38" t="b">
        <v>0</v>
      </c>
    </row>
    <row r="43" spans="1:7" ht="16.5" customHeight="1">
      <c r="A43" s="253"/>
      <c r="B43" s="215"/>
      <c r="C43" s="9"/>
      <c r="D43" s="10"/>
      <c r="E43" s="11"/>
      <c r="F43" s="54"/>
      <c r="G43" s="39">
        <f>IF(G42=TRUE,1,0)</f>
        <v>0</v>
      </c>
    </row>
    <row r="44" spans="1:6" ht="16.5" customHeight="1">
      <c r="A44" s="267" t="s">
        <v>7</v>
      </c>
      <c r="B44" s="209" t="s">
        <v>55</v>
      </c>
      <c r="C44" s="204" t="s">
        <v>12</v>
      </c>
      <c r="D44" s="206" t="s">
        <v>15</v>
      </c>
      <c r="E44" s="2"/>
      <c r="F44" s="54"/>
    </row>
    <row r="45" spans="1:6" ht="16.5" customHeight="1">
      <c r="A45" s="253"/>
      <c r="B45" s="221"/>
      <c r="C45" s="205"/>
      <c r="D45" s="207"/>
      <c r="E45" s="2"/>
      <c r="F45" s="54" t="str">
        <f>IF(AND(G46=FALSE,H46=FALSE),"←どちらか１つを選択してください。",IF(AND(G46=TRUE,H46=TRUE),"←選択できるのは１つだけです。",""))</f>
        <v>←どちらか１つを選択してください。</v>
      </c>
    </row>
    <row r="46" spans="1:8" ht="16.5" customHeight="1">
      <c r="A46" s="253"/>
      <c r="B46" s="221"/>
      <c r="C46" s="7"/>
      <c r="D46" s="8"/>
      <c r="E46" s="2"/>
      <c r="F46" s="54"/>
      <c r="G46" s="38" t="b">
        <v>0</v>
      </c>
      <c r="H46" s="38" t="b">
        <v>0</v>
      </c>
    </row>
    <row r="47" spans="1:7" ht="16.5" customHeight="1">
      <c r="A47" s="253"/>
      <c r="B47" s="221"/>
      <c r="C47" s="12"/>
      <c r="D47" s="13"/>
      <c r="E47" s="11"/>
      <c r="F47" s="54"/>
      <c r="G47" s="39">
        <f>IF(G46=TRUE,1,0)</f>
        <v>0</v>
      </c>
    </row>
    <row r="48" spans="1:6" ht="16.5" customHeight="1">
      <c r="A48" s="253"/>
      <c r="B48" s="210" t="s">
        <v>133</v>
      </c>
      <c r="C48" s="171" t="s">
        <v>23</v>
      </c>
      <c r="D48" s="167" t="s">
        <v>134</v>
      </c>
      <c r="E48" s="2"/>
      <c r="F48" s="54"/>
    </row>
    <row r="49" spans="1:6" ht="16.5" customHeight="1">
      <c r="A49" s="253"/>
      <c r="B49" s="221"/>
      <c r="C49" s="172"/>
      <c r="D49" s="168"/>
      <c r="E49" s="2"/>
      <c r="F49" s="54" t="str">
        <f>IF(AND(G50=FALSE,H50=FALSE),"←どちらか１つを選択してください。",IF(AND(G50=TRUE,H50=TRUE),"←選択できるのは１つだけです。",""))</f>
        <v>←どちらか１つを選択してください。</v>
      </c>
    </row>
    <row r="50" spans="1:8" ht="16.5" customHeight="1">
      <c r="A50" s="253"/>
      <c r="B50" s="221"/>
      <c r="C50" s="7"/>
      <c r="D50" s="8"/>
      <c r="E50" s="2"/>
      <c r="F50" s="54"/>
      <c r="G50" s="38" t="b">
        <v>0</v>
      </c>
      <c r="H50" s="38" t="b">
        <v>0</v>
      </c>
    </row>
    <row r="51" spans="1:7" ht="16.5" customHeight="1">
      <c r="A51" s="253"/>
      <c r="B51" s="221"/>
      <c r="C51" s="12"/>
      <c r="D51" s="13"/>
      <c r="E51" s="11"/>
      <c r="F51" s="54"/>
      <c r="G51" s="39">
        <f>IF(G50=TRUE,1,0)</f>
        <v>0</v>
      </c>
    </row>
    <row r="52" spans="1:8" ht="16.5" customHeight="1">
      <c r="A52" s="253"/>
      <c r="B52" s="210" t="s">
        <v>56</v>
      </c>
      <c r="C52" s="171" t="s">
        <v>47</v>
      </c>
      <c r="D52" s="167" t="s">
        <v>48</v>
      </c>
      <c r="E52" s="2"/>
      <c r="F52" s="54"/>
      <c r="H52" s="40"/>
    </row>
    <row r="53" spans="1:6" ht="16.5" customHeight="1">
      <c r="A53" s="253"/>
      <c r="B53" s="221"/>
      <c r="C53" s="172"/>
      <c r="D53" s="168"/>
      <c r="E53" s="2"/>
      <c r="F53" s="54" t="str">
        <f>IF(AND(G54=FALSE,H54=FALSE),"←どちらか１つを選択してください。",IF(AND(G54=TRUE,H54=TRUE),"←選択できるのは１つだけです。",""))</f>
        <v>←どちらか１つを選択してください。</v>
      </c>
    </row>
    <row r="54" spans="1:8" ht="16.5" customHeight="1">
      <c r="A54" s="253"/>
      <c r="B54" s="222"/>
      <c r="C54" s="7"/>
      <c r="D54" s="8"/>
      <c r="E54" s="2"/>
      <c r="F54" s="54"/>
      <c r="G54" s="38" t="b">
        <v>0</v>
      </c>
      <c r="H54" s="38" t="b">
        <v>0</v>
      </c>
    </row>
    <row r="55" spans="1:7" ht="16.5" customHeight="1">
      <c r="A55" s="268"/>
      <c r="B55" s="223"/>
      <c r="C55" s="9"/>
      <c r="D55" s="10"/>
      <c r="E55" s="11"/>
      <c r="F55" s="54"/>
      <c r="G55" s="39">
        <f>IF(G54=TRUE,1,0)</f>
        <v>0</v>
      </c>
    </row>
    <row r="56" spans="1:6" ht="16.5" customHeight="1">
      <c r="A56" s="267" t="s">
        <v>8</v>
      </c>
      <c r="B56" s="209" t="s">
        <v>173</v>
      </c>
      <c r="C56" s="204" t="s">
        <v>13</v>
      </c>
      <c r="D56" s="206" t="s">
        <v>14</v>
      </c>
      <c r="E56" s="2"/>
      <c r="F56" s="54"/>
    </row>
    <row r="57" spans="1:6" ht="16.5" customHeight="1">
      <c r="A57" s="253"/>
      <c r="B57" s="221"/>
      <c r="C57" s="205"/>
      <c r="D57" s="207"/>
      <c r="E57" s="2"/>
      <c r="F57" s="54" t="str">
        <f>IF(AND(G58=FALSE,H58=FALSE),"←どちらか１つを選択してください。",IF(AND(G58=TRUE,H58=TRUE),"←選択できるのは１つだけです。",""))</f>
        <v>←どちらか１つを選択してください。</v>
      </c>
    </row>
    <row r="58" spans="1:8" ht="16.5" customHeight="1">
      <c r="A58" s="253"/>
      <c r="B58" s="221"/>
      <c r="C58" s="7"/>
      <c r="D58" s="8"/>
      <c r="E58" s="2"/>
      <c r="F58" s="54"/>
      <c r="G58" s="38" t="b">
        <v>0</v>
      </c>
      <c r="H58" s="38" t="b">
        <v>0</v>
      </c>
    </row>
    <row r="59" spans="1:7" ht="16.5" customHeight="1">
      <c r="A59" s="253"/>
      <c r="B59" s="221"/>
      <c r="C59" s="56"/>
      <c r="D59" s="57"/>
      <c r="E59" s="11"/>
      <c r="F59" s="54"/>
      <c r="G59" s="39">
        <f>IF(G58=TRUE,1,0)</f>
        <v>0</v>
      </c>
    </row>
    <row r="60" spans="1:6" ht="16.5" customHeight="1">
      <c r="A60" s="253"/>
      <c r="B60" s="221"/>
      <c r="C60" s="224" t="s">
        <v>117</v>
      </c>
      <c r="D60" s="225"/>
      <c r="E60" s="2"/>
      <c r="F60" s="54"/>
    </row>
    <row r="61" spans="1:6" ht="16.5" customHeight="1">
      <c r="A61" s="253"/>
      <c r="B61" s="210" t="s">
        <v>204</v>
      </c>
      <c r="C61" s="171" t="s">
        <v>135</v>
      </c>
      <c r="D61" s="167" t="s">
        <v>136</v>
      </c>
      <c r="E61" s="2"/>
      <c r="F61" s="54"/>
    </row>
    <row r="62" spans="1:6" ht="16.5" customHeight="1">
      <c r="A62" s="253"/>
      <c r="B62" s="221"/>
      <c r="C62" s="172"/>
      <c r="D62" s="168"/>
      <c r="E62" s="2"/>
      <c r="F62" s="54" t="str">
        <f>IF(AND(G63=FALSE,H63=FALSE),"←どちらか１つを選択してください。",IF(AND(G63=TRUE,H63=TRUE),"←選択できるのは１つだけです。",""))</f>
        <v>←どちらか１つを選択してください。</v>
      </c>
    </row>
    <row r="63" spans="1:8" ht="16.5" customHeight="1">
      <c r="A63" s="253"/>
      <c r="B63" s="221"/>
      <c r="C63" s="7"/>
      <c r="D63" s="8"/>
      <c r="E63" s="2"/>
      <c r="F63" s="54"/>
      <c r="G63" s="38" t="b">
        <v>0</v>
      </c>
      <c r="H63" s="38" t="b">
        <v>0</v>
      </c>
    </row>
    <row r="64" spans="1:7" ht="16.5" customHeight="1">
      <c r="A64" s="253"/>
      <c r="B64" s="221"/>
      <c r="C64" s="12"/>
      <c r="D64" s="13"/>
      <c r="E64" s="11"/>
      <c r="F64" s="54"/>
      <c r="G64" s="39">
        <f>IF(G63=TRUE,1,0)</f>
        <v>0</v>
      </c>
    </row>
    <row r="65" spans="1:6" ht="21" customHeight="1">
      <c r="A65" s="253"/>
      <c r="B65" s="210" t="s">
        <v>137</v>
      </c>
      <c r="C65" s="171" t="s">
        <v>16</v>
      </c>
      <c r="D65" s="167" t="s">
        <v>51</v>
      </c>
      <c r="E65" s="2"/>
      <c r="F65" s="54"/>
    </row>
    <row r="66" spans="1:6" ht="21" customHeight="1">
      <c r="A66" s="253"/>
      <c r="B66" s="221"/>
      <c r="C66" s="172"/>
      <c r="D66" s="168"/>
      <c r="E66" s="2"/>
      <c r="F66" s="54" t="str">
        <f>IF(AND(G67=FALSE,H67=FALSE),"←どちらか１つを選択してください。",IF(AND(G67=TRUE,H67=TRUE),"←選択できるのは１つだけです。",""))</f>
        <v>←どちらか１つを選択してください。</v>
      </c>
    </row>
    <row r="67" spans="1:8" ht="16.5" customHeight="1">
      <c r="A67" s="253"/>
      <c r="B67" s="222"/>
      <c r="C67" s="7"/>
      <c r="D67" s="8"/>
      <c r="E67" s="2"/>
      <c r="F67" s="54"/>
      <c r="G67" s="38" t="b">
        <v>0</v>
      </c>
      <c r="H67" s="38" t="b">
        <v>0</v>
      </c>
    </row>
    <row r="68" spans="1:7" ht="16.5" customHeight="1">
      <c r="A68" s="268"/>
      <c r="B68" s="223"/>
      <c r="C68" s="9"/>
      <c r="D68" s="10"/>
      <c r="E68" s="11"/>
      <c r="F68" s="54"/>
      <c r="G68" s="39">
        <f>IF(G67=TRUE,1,0)</f>
        <v>0</v>
      </c>
    </row>
    <row r="69" spans="1:6" ht="30" customHeight="1">
      <c r="A69" s="14"/>
      <c r="B69" s="15"/>
      <c r="C69" s="16"/>
      <c r="D69" s="16"/>
      <c r="E69" s="2"/>
      <c r="F69" s="54"/>
    </row>
    <row r="70" spans="1:6" ht="16.5" customHeight="1">
      <c r="A70" s="284" t="s">
        <v>0</v>
      </c>
      <c r="B70" s="285"/>
      <c r="C70" s="292" t="s">
        <v>4</v>
      </c>
      <c r="D70" s="293"/>
      <c r="E70" s="2"/>
      <c r="F70" s="54"/>
    </row>
    <row r="71" spans="1:6" ht="16.5" customHeight="1">
      <c r="A71" s="271"/>
      <c r="B71" s="272"/>
      <c r="C71" s="275" t="s">
        <v>164</v>
      </c>
      <c r="D71" s="279" t="s">
        <v>165</v>
      </c>
      <c r="E71" s="2"/>
      <c r="F71" s="54"/>
    </row>
    <row r="72" spans="1:6" ht="16.5" customHeight="1">
      <c r="A72" s="273"/>
      <c r="B72" s="274"/>
      <c r="C72" s="276"/>
      <c r="D72" s="280"/>
      <c r="E72" s="2"/>
      <c r="F72" s="54"/>
    </row>
    <row r="73" spans="1:6" ht="16.5" customHeight="1">
      <c r="A73" s="267" t="s">
        <v>30</v>
      </c>
      <c r="B73" s="209" t="s">
        <v>118</v>
      </c>
      <c r="C73" s="204" t="s">
        <v>17</v>
      </c>
      <c r="D73" s="206" t="s">
        <v>77</v>
      </c>
      <c r="E73" s="2"/>
      <c r="F73" s="54"/>
    </row>
    <row r="74" spans="1:6" ht="16.5" customHeight="1">
      <c r="A74" s="253"/>
      <c r="B74" s="220"/>
      <c r="C74" s="205"/>
      <c r="D74" s="207"/>
      <c r="E74" s="2"/>
      <c r="F74" s="54" t="str">
        <f>IF(AND(G75=FALSE,H75=FALSE),"←どちらか１つを選択してください。",IF(AND(G75=TRUE,H75=TRUE),"←選択できるのは１つだけです。",""))</f>
        <v>←どちらか１つを選択してください。</v>
      </c>
    </row>
    <row r="75" spans="1:8" ht="16.5" customHeight="1">
      <c r="A75" s="253"/>
      <c r="B75" s="220"/>
      <c r="C75" s="7"/>
      <c r="D75" s="8"/>
      <c r="E75" s="2"/>
      <c r="F75" s="54"/>
      <c r="G75" s="38" t="b">
        <v>0</v>
      </c>
      <c r="H75" s="38" t="b">
        <v>0</v>
      </c>
    </row>
    <row r="76" spans="1:7" ht="16.5" customHeight="1">
      <c r="A76" s="253"/>
      <c r="B76" s="210"/>
      <c r="C76" s="12"/>
      <c r="D76" s="13"/>
      <c r="E76" s="11"/>
      <c r="F76" s="54"/>
      <c r="G76" s="39">
        <f>IF(G75=TRUE,1,0)</f>
        <v>0</v>
      </c>
    </row>
    <row r="77" spans="1:6" ht="16.5" customHeight="1">
      <c r="A77" s="253"/>
      <c r="B77" s="169" t="s">
        <v>119</v>
      </c>
      <c r="C77" s="171" t="s">
        <v>120</v>
      </c>
      <c r="D77" s="167" t="s">
        <v>121</v>
      </c>
      <c r="E77" s="2"/>
      <c r="F77" s="54"/>
    </row>
    <row r="78" spans="1:6" ht="16.5" customHeight="1">
      <c r="A78" s="253"/>
      <c r="B78" s="213"/>
      <c r="C78" s="172"/>
      <c r="D78" s="168"/>
      <c r="E78" s="2"/>
      <c r="F78" s="54" t="str">
        <f>IF(AND(G79=FALSE,H79=FALSE),"←どちらか１つを選択してください。",IF(AND(G79=TRUE,H79=TRUE),"←選択できるのは１つだけです。",""))</f>
        <v>←どちらか１つを選択してください。</v>
      </c>
    </row>
    <row r="79" spans="1:8" ht="16.5" customHeight="1">
      <c r="A79" s="253"/>
      <c r="B79" s="213"/>
      <c r="C79" s="7"/>
      <c r="D79" s="8"/>
      <c r="E79" s="2"/>
      <c r="F79" s="54"/>
      <c r="G79" s="38" t="b">
        <v>0</v>
      </c>
      <c r="H79" s="38" t="b">
        <v>0</v>
      </c>
    </row>
    <row r="80" spans="1:7" ht="16.5" customHeight="1">
      <c r="A80" s="253"/>
      <c r="B80" s="219"/>
      <c r="C80" s="12"/>
      <c r="D80" s="13"/>
      <c r="E80" s="11"/>
      <c r="F80" s="54"/>
      <c r="G80" s="39">
        <f>IF(G79=TRUE,1,0)</f>
        <v>0</v>
      </c>
    </row>
    <row r="81" spans="1:4" ht="16.5" customHeight="1">
      <c r="A81" s="253"/>
      <c r="B81" s="169" t="s">
        <v>61</v>
      </c>
      <c r="C81" s="171" t="s">
        <v>122</v>
      </c>
      <c r="D81" s="167" t="s">
        <v>27</v>
      </c>
    </row>
    <row r="82" spans="1:6" ht="16.5" customHeight="1">
      <c r="A82" s="253"/>
      <c r="B82" s="213"/>
      <c r="C82" s="172"/>
      <c r="D82" s="168"/>
      <c r="F82" s="55" t="str">
        <f>IF(AND(G83=FALSE,H83=FALSE),"←どちらか１つを選択してください。",IF(AND(G83=TRUE,H83=TRUE),"←選択できるのは１つだけです。",""))</f>
        <v>←どちらか１つを選択してください。</v>
      </c>
    </row>
    <row r="83" spans="1:8" ht="16.5" customHeight="1">
      <c r="A83" s="253"/>
      <c r="B83" s="213"/>
      <c r="C83" s="7"/>
      <c r="D83" s="8"/>
      <c r="E83" s="2"/>
      <c r="F83" s="54"/>
      <c r="G83" s="38" t="b">
        <v>0</v>
      </c>
      <c r="H83" s="38" t="b">
        <v>0</v>
      </c>
    </row>
    <row r="84" spans="1:7" ht="16.5" customHeight="1">
      <c r="A84" s="268"/>
      <c r="B84" s="214"/>
      <c r="C84" s="9"/>
      <c r="D84" s="10"/>
      <c r="E84" s="11"/>
      <c r="F84" s="54"/>
      <c r="G84" s="39">
        <f>IF(G83=TRUE,1,0)</f>
        <v>0</v>
      </c>
    </row>
    <row r="85" spans="1:4" ht="16.5" customHeight="1">
      <c r="A85" s="267" t="s">
        <v>98</v>
      </c>
      <c r="B85" s="202" t="s">
        <v>141</v>
      </c>
      <c r="C85" s="217" t="s">
        <v>19</v>
      </c>
      <c r="D85" s="218" t="s">
        <v>20</v>
      </c>
    </row>
    <row r="86" spans="1:6" ht="16.5" customHeight="1">
      <c r="A86" s="253"/>
      <c r="B86" s="215"/>
      <c r="C86" s="204"/>
      <c r="D86" s="206"/>
      <c r="F86" s="55" t="str">
        <f>IF(AND(G87=FALSE,H87=FALSE),"←どちらか１つを選択してください。",IF(AND(G87=TRUE,H87=TRUE),"←選択できるのは１つだけです。",""))</f>
        <v>←どちらか１つを選択してください。</v>
      </c>
    </row>
    <row r="87" spans="1:8" ht="16.5" customHeight="1">
      <c r="A87" s="253"/>
      <c r="B87" s="215"/>
      <c r="C87" s="7"/>
      <c r="D87" s="8"/>
      <c r="E87" s="2"/>
      <c r="F87" s="54"/>
      <c r="G87" s="38" t="b">
        <v>0</v>
      </c>
      <c r="H87" s="38" t="b">
        <v>0</v>
      </c>
    </row>
    <row r="88" spans="1:7" ht="16.5" customHeight="1">
      <c r="A88" s="253"/>
      <c r="B88" s="216"/>
      <c r="C88" s="12"/>
      <c r="D88" s="13"/>
      <c r="E88" s="11"/>
      <c r="F88" s="54"/>
      <c r="G88" s="39">
        <f>IF(G87=TRUE,1,0)</f>
        <v>0</v>
      </c>
    </row>
    <row r="89" spans="1:4" ht="16.5" customHeight="1">
      <c r="A89" s="253"/>
      <c r="B89" s="169" t="s">
        <v>43</v>
      </c>
      <c r="C89" s="171" t="s">
        <v>21</v>
      </c>
      <c r="D89" s="167" t="s">
        <v>28</v>
      </c>
    </row>
    <row r="90" spans="1:6" ht="16.5" customHeight="1">
      <c r="A90" s="253"/>
      <c r="B90" s="213"/>
      <c r="C90" s="172"/>
      <c r="D90" s="168"/>
      <c r="F90" s="55" t="str">
        <f>IF(AND(G91=FALSE,H91=FALSE),"←どちらか１つを選択してください。",IF(AND(G91=TRUE,H91=TRUE),"←選択できるのは１つだけです。",""))</f>
        <v>←どちらか１つを選択してください。</v>
      </c>
    </row>
    <row r="91" spans="1:8" ht="16.5" customHeight="1">
      <c r="A91" s="253"/>
      <c r="B91" s="213"/>
      <c r="C91" s="7"/>
      <c r="D91" s="8"/>
      <c r="E91" s="2"/>
      <c r="F91" s="54"/>
      <c r="G91" s="38" t="b">
        <v>0</v>
      </c>
      <c r="H91" s="38" t="b">
        <v>0</v>
      </c>
    </row>
    <row r="92" spans="1:7" ht="16.5" customHeight="1">
      <c r="A92" s="253"/>
      <c r="B92" s="219"/>
      <c r="C92" s="12"/>
      <c r="D92" s="13"/>
      <c r="E92" s="11"/>
      <c r="F92" s="54"/>
      <c r="G92" s="39">
        <f>IF(G91=TRUE,1,0)</f>
        <v>0</v>
      </c>
    </row>
    <row r="93" spans="1:4" ht="16.5" customHeight="1">
      <c r="A93" s="253"/>
      <c r="B93" s="169" t="s">
        <v>138</v>
      </c>
      <c r="C93" s="171" t="s">
        <v>139</v>
      </c>
      <c r="D93" s="167" t="s">
        <v>140</v>
      </c>
    </row>
    <row r="94" spans="1:6" ht="16.5" customHeight="1">
      <c r="A94" s="253"/>
      <c r="B94" s="213"/>
      <c r="C94" s="172"/>
      <c r="D94" s="168"/>
      <c r="F94" s="55" t="str">
        <f>IF(AND(G95=FALSE,H95=FALSE),"←どちらか１つを選択してください。",IF(AND(G95=TRUE,H95=TRUE),"←選択できるのは１つだけです。",""))</f>
        <v>←どちらか１つを選択してください。</v>
      </c>
    </row>
    <row r="95" spans="1:8" ht="16.5" customHeight="1">
      <c r="A95" s="253"/>
      <c r="B95" s="213"/>
      <c r="C95" s="7"/>
      <c r="D95" s="8"/>
      <c r="E95" s="2"/>
      <c r="F95" s="54"/>
      <c r="G95" s="38" t="b">
        <v>0</v>
      </c>
      <c r="H95" s="38" t="b">
        <v>0</v>
      </c>
    </row>
    <row r="96" spans="1:11" s="17" customFormat="1" ht="16.5" customHeight="1">
      <c r="A96" s="268"/>
      <c r="B96" s="214"/>
      <c r="C96" s="9"/>
      <c r="D96" s="10"/>
      <c r="E96" s="11"/>
      <c r="F96" s="54"/>
      <c r="G96" s="39">
        <f>IF(G95=TRUE,1,0)</f>
        <v>0</v>
      </c>
      <c r="H96" s="38"/>
      <c r="I96" s="1"/>
      <c r="J96" s="1"/>
      <c r="K96" s="1"/>
    </row>
    <row r="97" spans="1:8" s="17" customFormat="1" ht="21" customHeight="1">
      <c r="A97" s="267" t="s">
        <v>9</v>
      </c>
      <c r="B97" s="209" t="s">
        <v>37</v>
      </c>
      <c r="C97" s="204" t="s">
        <v>38</v>
      </c>
      <c r="D97" s="206" t="s">
        <v>93</v>
      </c>
      <c r="E97" s="18"/>
      <c r="F97" s="59"/>
      <c r="G97" s="41"/>
      <c r="H97" s="41"/>
    </row>
    <row r="98" spans="1:6" ht="21" customHeight="1">
      <c r="A98" s="253"/>
      <c r="B98" s="210"/>
      <c r="C98" s="205"/>
      <c r="D98" s="207"/>
      <c r="F98" s="55" t="str">
        <f>IF(AND(G99=FALSE,H99=FALSE),"←どちらか１つを選択してください。",IF(AND(G99=TRUE,H99=TRUE),"←選択できるのは１つだけです。",""))</f>
        <v>←どちらか１つを選択してください。</v>
      </c>
    </row>
    <row r="99" spans="1:8" ht="16.5" customHeight="1">
      <c r="A99" s="253"/>
      <c r="B99" s="210"/>
      <c r="C99" s="7"/>
      <c r="D99" s="8"/>
      <c r="E99" s="2"/>
      <c r="F99" s="54"/>
      <c r="G99" s="38" t="b">
        <v>0</v>
      </c>
      <c r="H99" s="38" t="b">
        <v>0</v>
      </c>
    </row>
    <row r="100" spans="1:7" ht="16.5" customHeight="1">
      <c r="A100" s="253"/>
      <c r="B100" s="210"/>
      <c r="C100" s="12"/>
      <c r="D100" s="13"/>
      <c r="E100" s="11"/>
      <c r="F100" s="54"/>
      <c r="G100" s="39">
        <f>IF(G99=TRUE,1,0)</f>
        <v>0</v>
      </c>
    </row>
    <row r="101" spans="1:4" ht="16.5" customHeight="1">
      <c r="A101" s="253"/>
      <c r="B101" s="211" t="s">
        <v>52</v>
      </c>
      <c r="C101" s="171" t="s">
        <v>23</v>
      </c>
      <c r="D101" s="167" t="s">
        <v>24</v>
      </c>
    </row>
    <row r="102" spans="1:6" ht="16.5" customHeight="1">
      <c r="A102" s="253"/>
      <c r="B102" s="212"/>
      <c r="C102" s="172"/>
      <c r="D102" s="168"/>
      <c r="F102" s="55" t="str">
        <f>IF(AND(G103=FALSE,H103=FALSE),"←どちらか１つを選択してください。",IF(AND(G103=TRUE,H103=TRUE),"←選択できるのは１つだけです。",""))</f>
        <v>←どちらか１つを選択してください。</v>
      </c>
    </row>
    <row r="103" spans="1:8" ht="16.5" customHeight="1">
      <c r="A103" s="253"/>
      <c r="B103" s="212"/>
      <c r="C103" s="7"/>
      <c r="D103" s="8"/>
      <c r="E103" s="2"/>
      <c r="F103" s="54"/>
      <c r="G103" s="38" t="b">
        <v>0</v>
      </c>
      <c r="H103" s="38" t="b">
        <v>0</v>
      </c>
    </row>
    <row r="104" spans="1:7" ht="16.5" customHeight="1">
      <c r="A104" s="253"/>
      <c r="B104" s="212"/>
      <c r="C104" s="12"/>
      <c r="D104" s="13"/>
      <c r="E104" s="11"/>
      <c r="F104" s="54"/>
      <c r="G104" s="39">
        <f>IF(G103=TRUE,1,0)</f>
        <v>0</v>
      </c>
    </row>
    <row r="105" spans="1:4" ht="16.5" customHeight="1">
      <c r="A105" s="253"/>
      <c r="B105" s="169" t="s">
        <v>123</v>
      </c>
      <c r="C105" s="171" t="s">
        <v>25</v>
      </c>
      <c r="D105" s="167" t="s">
        <v>26</v>
      </c>
    </row>
    <row r="106" spans="1:6" ht="16.5" customHeight="1">
      <c r="A106" s="253"/>
      <c r="B106" s="213"/>
      <c r="C106" s="172"/>
      <c r="D106" s="168"/>
      <c r="F106" s="55" t="str">
        <f>IF(AND(G107=FALSE,H107=FALSE),"←どちらか１つを選択してください。",IF(AND(G107=TRUE,H107=TRUE),"←選択できるのは１つだけです。",""))</f>
        <v>←どちらか１つを選択してください。</v>
      </c>
    </row>
    <row r="107" spans="1:8" ht="16.5" customHeight="1">
      <c r="A107" s="253"/>
      <c r="B107" s="213"/>
      <c r="C107" s="7"/>
      <c r="D107" s="8"/>
      <c r="E107" s="2"/>
      <c r="F107" s="54"/>
      <c r="G107" s="38" t="b">
        <v>0</v>
      </c>
      <c r="H107" s="38" t="b">
        <v>0</v>
      </c>
    </row>
    <row r="108" spans="1:7" ht="16.5" customHeight="1">
      <c r="A108" s="268"/>
      <c r="B108" s="214"/>
      <c r="C108" s="9"/>
      <c r="D108" s="10"/>
      <c r="E108" s="11"/>
      <c r="F108" s="54"/>
      <c r="G108" s="39">
        <f>IF(G107=TRUE,1,0)</f>
        <v>0</v>
      </c>
    </row>
    <row r="109" spans="1:4" ht="30" customHeight="1">
      <c r="A109" s="14"/>
      <c r="B109" s="19"/>
      <c r="C109" s="20"/>
      <c r="D109" s="20"/>
    </row>
    <row r="110" spans="1:6" ht="16.5" customHeight="1">
      <c r="A110" s="284" t="s">
        <v>0</v>
      </c>
      <c r="B110" s="285"/>
      <c r="C110" s="292" t="s">
        <v>4</v>
      </c>
      <c r="D110" s="293"/>
      <c r="E110" s="2"/>
      <c r="F110" s="54"/>
    </row>
    <row r="111" spans="1:6" ht="16.5" customHeight="1">
      <c r="A111" s="271"/>
      <c r="B111" s="272"/>
      <c r="C111" s="275" t="s">
        <v>164</v>
      </c>
      <c r="D111" s="279" t="s">
        <v>165</v>
      </c>
      <c r="E111" s="2"/>
      <c r="F111" s="54"/>
    </row>
    <row r="112" spans="1:6" ht="16.5" customHeight="1">
      <c r="A112" s="273"/>
      <c r="B112" s="274"/>
      <c r="C112" s="276"/>
      <c r="D112" s="280"/>
      <c r="E112" s="2"/>
      <c r="F112" s="54"/>
    </row>
    <row r="113" spans="1:4" ht="16.5" customHeight="1">
      <c r="A113" s="267" t="s">
        <v>10</v>
      </c>
      <c r="B113" s="202" t="s">
        <v>44</v>
      </c>
      <c r="C113" s="204" t="s">
        <v>45</v>
      </c>
      <c r="D113" s="206" t="s">
        <v>46</v>
      </c>
    </row>
    <row r="114" spans="1:6" ht="16.5" customHeight="1">
      <c r="A114" s="253"/>
      <c r="B114" s="203"/>
      <c r="C114" s="205"/>
      <c r="D114" s="207"/>
      <c r="F114" s="55" t="str">
        <f>IF(AND(G115=FALSE,H115=FALSE),"←どちらか１つを選択してください。",IF(AND(G115=TRUE,H115=TRUE),"←選択できるのは１つだけです。",""))</f>
        <v>←どちらか１つを選択してください。</v>
      </c>
    </row>
    <row r="115" spans="1:8" ht="16.5" customHeight="1">
      <c r="A115" s="253"/>
      <c r="B115" s="203"/>
      <c r="C115" s="7"/>
      <c r="D115" s="8"/>
      <c r="E115" s="2"/>
      <c r="F115" s="54"/>
      <c r="G115" s="38" t="b">
        <v>0</v>
      </c>
      <c r="H115" s="38" t="b">
        <v>0</v>
      </c>
    </row>
    <row r="116" spans="1:7" ht="16.5" customHeight="1">
      <c r="A116" s="253"/>
      <c r="B116" s="175"/>
      <c r="C116" s="12"/>
      <c r="D116" s="13"/>
      <c r="E116" s="11"/>
      <c r="F116" s="54"/>
      <c r="G116" s="39">
        <f>IF(G115=TRUE,1,0)</f>
        <v>0</v>
      </c>
    </row>
    <row r="117" spans="1:4" ht="16.5" customHeight="1">
      <c r="A117" s="253"/>
      <c r="B117" s="173" t="s">
        <v>39</v>
      </c>
      <c r="C117" s="171" t="s">
        <v>59</v>
      </c>
      <c r="D117" s="167" t="s">
        <v>60</v>
      </c>
    </row>
    <row r="118" spans="1:6" ht="16.5" customHeight="1">
      <c r="A118" s="253"/>
      <c r="B118" s="174"/>
      <c r="C118" s="172"/>
      <c r="D118" s="168"/>
      <c r="F118" s="55" t="str">
        <f>IF(AND(G119=FALSE,H119=FALSE),"←どちらか１つを選択してください。",IF(AND(G119=TRUE,H119=TRUE),"←選択できるのは１つだけです。",""))</f>
        <v>←どちらか１つを選択してください。</v>
      </c>
    </row>
    <row r="119" spans="1:8" ht="16.5" customHeight="1">
      <c r="A119" s="253"/>
      <c r="B119" s="174"/>
      <c r="C119" s="7"/>
      <c r="D119" s="8"/>
      <c r="E119" s="2"/>
      <c r="F119" s="54"/>
      <c r="G119" s="38" t="b">
        <v>0</v>
      </c>
      <c r="H119" s="38" t="b">
        <v>0</v>
      </c>
    </row>
    <row r="120" spans="1:7" ht="16.5" customHeight="1">
      <c r="A120" s="253"/>
      <c r="B120" s="175"/>
      <c r="C120" s="12"/>
      <c r="D120" s="13"/>
      <c r="E120" s="11"/>
      <c r="F120" s="54"/>
      <c r="G120" s="39">
        <f>IF(G119=TRUE,1,0)</f>
        <v>0</v>
      </c>
    </row>
    <row r="121" spans="1:4" ht="16.5" customHeight="1">
      <c r="A121" s="253"/>
      <c r="B121" s="169" t="s">
        <v>40</v>
      </c>
      <c r="C121" s="171" t="s">
        <v>41</v>
      </c>
      <c r="D121" s="167" t="s">
        <v>42</v>
      </c>
    </row>
    <row r="122" spans="1:6" ht="16.5" customHeight="1">
      <c r="A122" s="253"/>
      <c r="B122" s="170"/>
      <c r="C122" s="172"/>
      <c r="D122" s="168"/>
      <c r="F122" s="55" t="str">
        <f>IF(AND(G123=FALSE,H123=FALSE),"←どちらか１つを選択してください。",IF(AND(G123=TRUE,H123=TRUE),"←選択できるのは１つだけです。",""))</f>
        <v>←どちらか１つを選択してください。</v>
      </c>
    </row>
    <row r="123" spans="1:8" ht="16.5" customHeight="1">
      <c r="A123" s="253"/>
      <c r="B123" s="170"/>
      <c r="C123" s="7"/>
      <c r="D123" s="8"/>
      <c r="E123" s="2"/>
      <c r="F123" s="54"/>
      <c r="G123" s="38" t="b">
        <v>0</v>
      </c>
      <c r="H123" s="38" t="b">
        <v>0</v>
      </c>
    </row>
    <row r="124" spans="1:7" ht="16.5" customHeight="1">
      <c r="A124" s="253"/>
      <c r="B124" s="170"/>
      <c r="C124" s="9"/>
      <c r="D124" s="10"/>
      <c r="E124" s="11"/>
      <c r="F124" s="54"/>
      <c r="G124" s="39">
        <f>IF(G123=TRUE,1,0)</f>
        <v>0</v>
      </c>
    </row>
    <row r="125" spans="1:4" ht="18" customHeight="1">
      <c r="A125" s="286" t="s">
        <v>76</v>
      </c>
      <c r="B125" s="287"/>
      <c r="C125" s="287"/>
      <c r="D125" s="288"/>
    </row>
    <row r="126" spans="1:4" ht="18" customHeight="1">
      <c r="A126" s="289"/>
      <c r="B126" s="290"/>
      <c r="C126" s="290"/>
      <c r="D126" s="291"/>
    </row>
    <row r="127" spans="1:4" ht="15" customHeight="1">
      <c r="A127" s="260"/>
      <c r="B127" s="110"/>
      <c r="C127" s="110"/>
      <c r="D127" s="111"/>
    </row>
    <row r="128" spans="1:4" ht="15" customHeight="1">
      <c r="A128" s="112"/>
      <c r="B128" s="113"/>
      <c r="C128" s="113"/>
      <c r="D128" s="114"/>
    </row>
    <row r="129" spans="1:4" ht="15" customHeight="1">
      <c r="A129" s="112"/>
      <c r="B129" s="115"/>
      <c r="C129" s="115"/>
      <c r="D129" s="114"/>
    </row>
    <row r="130" spans="1:4" ht="15" customHeight="1">
      <c r="A130" s="112"/>
      <c r="B130" s="115"/>
      <c r="C130" s="115"/>
      <c r="D130" s="114"/>
    </row>
    <row r="131" spans="1:4" ht="14.25" customHeight="1">
      <c r="A131" s="112"/>
      <c r="B131" s="115"/>
      <c r="C131" s="115"/>
      <c r="D131" s="114"/>
    </row>
    <row r="132" spans="1:4" ht="15" customHeight="1">
      <c r="A132" s="112"/>
      <c r="B132" s="115"/>
      <c r="C132" s="115"/>
      <c r="D132" s="114"/>
    </row>
    <row r="133" spans="1:4" ht="15" customHeight="1">
      <c r="A133" s="112"/>
      <c r="B133" s="115"/>
      <c r="C133" s="115"/>
      <c r="D133" s="114"/>
    </row>
    <row r="134" spans="1:4" ht="15" customHeight="1">
      <c r="A134" s="112"/>
      <c r="B134" s="115"/>
      <c r="C134" s="115"/>
      <c r="D134" s="114"/>
    </row>
    <row r="135" spans="1:4" ht="15" customHeight="1">
      <c r="A135" s="112"/>
      <c r="B135" s="115"/>
      <c r="C135" s="115"/>
      <c r="D135" s="114"/>
    </row>
    <row r="136" spans="1:4" ht="15" customHeight="1">
      <c r="A136" s="127"/>
      <c r="B136" s="128"/>
      <c r="C136" s="128"/>
      <c r="D136" s="129"/>
    </row>
    <row r="137" spans="1:4" ht="15" customHeight="1" thickBot="1">
      <c r="A137" s="152"/>
      <c r="B137" s="153"/>
      <c r="C137" s="153"/>
      <c r="D137" s="154"/>
    </row>
    <row r="138" spans="1:4" ht="16.5" customHeight="1" thickTop="1">
      <c r="A138" s="15"/>
      <c r="B138" s="21"/>
      <c r="C138" s="17"/>
      <c r="D138" s="17"/>
    </row>
    <row r="139" spans="1:11" ht="25.5" customHeight="1">
      <c r="A139" s="22" t="s">
        <v>11</v>
      </c>
      <c r="B139" s="17"/>
      <c r="C139" s="17"/>
      <c r="D139" s="17"/>
      <c r="E139" s="17"/>
      <c r="F139" s="59"/>
      <c r="G139" s="41"/>
      <c r="H139" s="41"/>
      <c r="I139" s="17"/>
      <c r="J139" s="17"/>
      <c r="K139" s="17"/>
    </row>
    <row r="140" spans="1:11" ht="18" customHeight="1">
      <c r="A140" s="155" t="s">
        <v>91</v>
      </c>
      <c r="B140" s="155"/>
      <c r="C140" s="155"/>
      <c r="D140" s="155"/>
      <c r="E140" s="23"/>
      <c r="F140" s="58"/>
      <c r="G140" s="23"/>
      <c r="H140" s="23"/>
      <c r="I140" s="155"/>
      <c r="J140" s="155"/>
      <c r="K140" s="155"/>
    </row>
    <row r="141" spans="1:11" ht="18" customHeight="1">
      <c r="A141" s="155"/>
      <c r="B141" s="155"/>
      <c r="C141" s="155"/>
      <c r="D141" s="155"/>
      <c r="E141" s="23"/>
      <c r="F141" s="58"/>
      <c r="G141" s="23"/>
      <c r="H141" s="23"/>
      <c r="I141" s="155"/>
      <c r="J141" s="155"/>
      <c r="K141" s="155"/>
    </row>
    <row r="142" spans="1:11" ht="14.25" customHeight="1">
      <c r="A142" s="254"/>
      <c r="B142" s="110"/>
      <c r="C142" s="110"/>
      <c r="D142" s="255"/>
      <c r="E142" s="23"/>
      <c r="F142" s="165">
        <f>IF(AND(H58=TRUE,A142=""),"←上記の「３．事業計画及び目的の達成度」の（７）の設問に関し、「イ」と選択した場合、実施できなかった又は不十分だった理由を記載してください。","")</f>
      </c>
      <c r="G142" s="165"/>
      <c r="H142" s="165"/>
      <c r="I142" s="23"/>
      <c r="J142" s="23"/>
      <c r="K142" s="23"/>
    </row>
    <row r="143" spans="1:11" ht="14.25">
      <c r="A143" s="256"/>
      <c r="B143" s="113"/>
      <c r="C143" s="113"/>
      <c r="D143" s="257"/>
      <c r="E143" s="23"/>
      <c r="F143" s="165"/>
      <c r="G143" s="165"/>
      <c r="H143" s="165"/>
      <c r="I143" s="23"/>
      <c r="J143" s="23"/>
      <c r="K143" s="23"/>
    </row>
    <row r="144" spans="1:11" ht="14.25">
      <c r="A144" s="256"/>
      <c r="B144" s="113"/>
      <c r="C144" s="113"/>
      <c r="D144" s="257"/>
      <c r="E144" s="23"/>
      <c r="F144" s="165"/>
      <c r="G144" s="165"/>
      <c r="H144" s="165"/>
      <c r="I144" s="23"/>
      <c r="J144" s="23"/>
      <c r="K144" s="23"/>
    </row>
    <row r="145" spans="1:11" ht="14.25">
      <c r="A145" s="256"/>
      <c r="B145" s="113"/>
      <c r="C145" s="113"/>
      <c r="D145" s="257"/>
      <c r="E145" s="23"/>
      <c r="F145" s="165"/>
      <c r="G145" s="165"/>
      <c r="H145" s="165"/>
      <c r="I145" s="23"/>
      <c r="J145" s="23"/>
      <c r="K145" s="23"/>
    </row>
    <row r="146" spans="1:11" ht="14.25">
      <c r="A146" s="256"/>
      <c r="B146" s="113"/>
      <c r="C146" s="113"/>
      <c r="D146" s="257"/>
      <c r="E146" s="23"/>
      <c r="F146" s="165"/>
      <c r="G146" s="165"/>
      <c r="H146" s="165"/>
      <c r="I146" s="23"/>
      <c r="J146" s="23"/>
      <c r="K146" s="23"/>
    </row>
    <row r="147" spans="1:11" ht="14.25">
      <c r="A147" s="256"/>
      <c r="B147" s="113"/>
      <c r="C147" s="113"/>
      <c r="D147" s="257"/>
      <c r="E147" s="23"/>
      <c r="F147" s="58"/>
      <c r="G147" s="42"/>
      <c r="H147" s="42"/>
      <c r="I147" s="23"/>
      <c r="J147" s="23"/>
      <c r="K147" s="23"/>
    </row>
    <row r="148" spans="1:11" ht="14.25">
      <c r="A148" s="256"/>
      <c r="B148" s="113"/>
      <c r="C148" s="113"/>
      <c r="D148" s="257"/>
      <c r="E148" s="23"/>
      <c r="F148" s="58"/>
      <c r="G148" s="42"/>
      <c r="H148" s="42"/>
      <c r="I148" s="23"/>
      <c r="J148" s="23"/>
      <c r="K148" s="23"/>
    </row>
    <row r="149" spans="1:11" ht="14.25">
      <c r="A149" s="256"/>
      <c r="B149" s="113"/>
      <c r="C149" s="113"/>
      <c r="D149" s="257"/>
      <c r="E149" s="23"/>
      <c r="F149" s="58"/>
      <c r="G149" s="42"/>
      <c r="H149" s="42"/>
      <c r="I149" s="23"/>
      <c r="J149" s="23"/>
      <c r="K149" s="23"/>
    </row>
    <row r="150" spans="1:11" ht="14.25">
      <c r="A150" s="256"/>
      <c r="B150" s="113"/>
      <c r="C150" s="113"/>
      <c r="D150" s="257"/>
      <c r="E150" s="23"/>
      <c r="F150" s="58"/>
      <c r="G150" s="42"/>
      <c r="H150" s="42"/>
      <c r="I150" s="23"/>
      <c r="J150" s="23"/>
      <c r="K150" s="23"/>
    </row>
    <row r="151" spans="1:11" ht="14.25">
      <c r="A151" s="258"/>
      <c r="B151" s="128"/>
      <c r="C151" s="128"/>
      <c r="D151" s="259"/>
      <c r="E151" s="23"/>
      <c r="F151" s="58"/>
      <c r="G151" s="42"/>
      <c r="H151" s="42"/>
      <c r="I151" s="23"/>
      <c r="J151" s="23"/>
      <c r="K151" s="23"/>
    </row>
    <row r="152" spans="1:11" ht="14.25">
      <c r="A152" s="166"/>
      <c r="B152" s="110"/>
      <c r="C152" s="110"/>
      <c r="D152" s="110"/>
      <c r="E152" s="23"/>
      <c r="F152" s="58"/>
      <c r="G152" s="42"/>
      <c r="H152" s="42"/>
      <c r="I152" s="23"/>
      <c r="J152" s="23"/>
      <c r="K152" s="23"/>
    </row>
    <row r="153" spans="1:11" ht="12.75" customHeight="1">
      <c r="A153" s="115"/>
      <c r="B153" s="115"/>
      <c r="C153" s="115"/>
      <c r="D153" s="115"/>
      <c r="E153" s="23"/>
      <c r="F153" s="58"/>
      <c r="G153" s="42"/>
      <c r="H153" s="42"/>
      <c r="I153" s="23"/>
      <c r="J153" s="23"/>
      <c r="K153" s="23"/>
    </row>
    <row r="154" spans="1:11" ht="14.25">
      <c r="A154" s="23"/>
      <c r="B154" s="23"/>
      <c r="C154" s="23"/>
      <c r="D154" s="23"/>
      <c r="E154" s="23"/>
      <c r="F154" s="58"/>
      <c r="G154" s="42"/>
      <c r="H154" s="42"/>
      <c r="I154" s="23"/>
      <c r="J154" s="23"/>
      <c r="K154" s="23"/>
    </row>
    <row r="155" spans="1:4" ht="13.5" customHeight="1">
      <c r="A155" s="131" t="s">
        <v>75</v>
      </c>
      <c r="B155" s="132"/>
      <c r="C155" s="132"/>
      <c r="D155" s="132"/>
    </row>
    <row r="156" spans="1:4" ht="13.5" customHeight="1">
      <c r="A156" s="132"/>
      <c r="B156" s="132"/>
      <c r="C156" s="132"/>
      <c r="D156" s="132"/>
    </row>
    <row r="157" spans="1:4" ht="13.5" customHeight="1" thickBot="1">
      <c r="A157" s="132"/>
      <c r="B157" s="132"/>
      <c r="C157" s="132"/>
      <c r="D157" s="132"/>
    </row>
    <row r="158" spans="1:8" ht="69.75" customHeight="1" thickBot="1" thickTop="1">
      <c r="A158" s="72" t="s">
        <v>92</v>
      </c>
      <c r="B158" s="133" t="s">
        <v>192</v>
      </c>
      <c r="C158" s="133"/>
      <c r="D158" s="134"/>
      <c r="F158" s="105" t="str">
        <f>IF(OR(B158="A      B      C      D",B158=""),"←左欄をクリックし▼が現れたら、▼をクリックし、総合評価を選択してください。","")</f>
        <v>←左欄をクリックし▼が現れたら、▼をクリックし、総合評価を選択してください。</v>
      </c>
      <c r="G158" s="105"/>
      <c r="H158" s="105"/>
    </row>
    <row r="159" spans="1:4" ht="16.5" customHeight="1">
      <c r="A159" s="251" t="s">
        <v>35</v>
      </c>
      <c r="B159" s="138" t="s">
        <v>67</v>
      </c>
      <c r="C159" s="138"/>
      <c r="D159" s="139"/>
    </row>
    <row r="160" spans="1:4" ht="16.5" customHeight="1">
      <c r="A160" s="252"/>
      <c r="B160" s="140"/>
      <c r="C160" s="140"/>
      <c r="D160" s="141"/>
    </row>
    <row r="161" spans="1:4" ht="16.5" customHeight="1">
      <c r="A161" s="253"/>
      <c r="B161" s="142" t="s">
        <v>68</v>
      </c>
      <c r="C161" s="142"/>
      <c r="D161" s="143"/>
    </row>
    <row r="162" spans="1:4" ht="16.5" customHeight="1">
      <c r="A162" s="253"/>
      <c r="B162" s="144"/>
      <c r="C162" s="144"/>
      <c r="D162" s="145"/>
    </row>
    <row r="163" spans="1:4" ht="16.5" customHeight="1">
      <c r="A163" s="253"/>
      <c r="B163" s="144"/>
      <c r="C163" s="144"/>
      <c r="D163" s="145"/>
    </row>
    <row r="164" spans="1:4" ht="16.5" customHeight="1">
      <c r="A164" s="253"/>
      <c r="B164" s="140"/>
      <c r="C164" s="140"/>
      <c r="D164" s="141"/>
    </row>
    <row r="165" spans="1:4" ht="16.5" customHeight="1">
      <c r="A165" s="253"/>
      <c r="B165" s="142" t="s">
        <v>69</v>
      </c>
      <c r="C165" s="142"/>
      <c r="D165" s="143"/>
    </row>
    <row r="166" spans="1:4" ht="16.5" customHeight="1">
      <c r="A166" s="253"/>
      <c r="B166" s="140"/>
      <c r="C166" s="140"/>
      <c r="D166" s="141"/>
    </row>
    <row r="167" spans="1:4" ht="16.5" customHeight="1">
      <c r="A167" s="253"/>
      <c r="B167" s="146" t="s">
        <v>70</v>
      </c>
      <c r="C167" s="146"/>
      <c r="D167" s="147"/>
    </row>
    <row r="168" spans="1:4" ht="16.5" customHeight="1">
      <c r="A168" s="253"/>
      <c r="B168" s="148"/>
      <c r="C168" s="148"/>
      <c r="D168" s="149"/>
    </row>
    <row r="169" spans="1:4" ht="16.5" customHeight="1" thickBot="1">
      <c r="A169" s="253"/>
      <c r="B169" s="150"/>
      <c r="C169" s="150"/>
      <c r="D169" s="151"/>
    </row>
    <row r="170" spans="1:4" ht="9" customHeight="1">
      <c r="A170" s="261" t="s">
        <v>6</v>
      </c>
      <c r="B170" s="262"/>
      <c r="C170" s="262"/>
      <c r="D170" s="263"/>
    </row>
    <row r="171" spans="1:4" ht="18" customHeight="1">
      <c r="A171" s="264"/>
      <c r="B171" s="265"/>
      <c r="C171" s="265"/>
      <c r="D171" s="266"/>
    </row>
    <row r="172" spans="1:11" ht="18" customHeight="1">
      <c r="A172" s="248" t="s">
        <v>96</v>
      </c>
      <c r="B172" s="249"/>
      <c r="C172" s="249"/>
      <c r="D172" s="250"/>
      <c r="E172" s="125"/>
      <c r="F172" s="126"/>
      <c r="G172" s="126"/>
      <c r="H172" s="126"/>
      <c r="I172" s="126"/>
      <c r="J172" s="126"/>
      <c r="K172" s="126"/>
    </row>
    <row r="173" spans="1:8" ht="14.25" customHeight="1">
      <c r="A173" s="109"/>
      <c r="B173" s="110"/>
      <c r="C173" s="110"/>
      <c r="D173" s="111"/>
      <c r="F173" s="130" t="str">
        <f>IF(A173="","←今回の事業について、優れていると評価できる点を必ず記載してください。","")</f>
        <v>←今回の事業について、優れていると評価できる点を必ず記載してください。</v>
      </c>
      <c r="G173" s="130"/>
      <c r="H173" s="130"/>
    </row>
    <row r="174" spans="1:8" ht="14.25" customHeight="1">
      <c r="A174" s="112"/>
      <c r="B174" s="113"/>
      <c r="C174" s="113"/>
      <c r="D174" s="114"/>
      <c r="F174" s="130"/>
      <c r="G174" s="130"/>
      <c r="H174" s="130"/>
    </row>
    <row r="175" spans="1:8" ht="14.25" customHeight="1">
      <c r="A175" s="112"/>
      <c r="B175" s="115"/>
      <c r="C175" s="115"/>
      <c r="D175" s="114"/>
      <c r="F175" s="130"/>
      <c r="G175" s="130"/>
      <c r="H175" s="130"/>
    </row>
    <row r="176" spans="1:8" s="24" customFormat="1" ht="14.25" customHeight="1">
      <c r="A176" s="112"/>
      <c r="B176" s="115"/>
      <c r="C176" s="115"/>
      <c r="D176" s="114"/>
      <c r="F176" s="60"/>
      <c r="G176" s="43"/>
      <c r="H176" s="43"/>
    </row>
    <row r="177" spans="1:8" s="24" customFormat="1" ht="14.25" customHeight="1">
      <c r="A177" s="112"/>
      <c r="B177" s="115"/>
      <c r="C177" s="115"/>
      <c r="D177" s="114"/>
      <c r="F177" s="60"/>
      <c r="G177" s="43"/>
      <c r="H177" s="43"/>
    </row>
    <row r="178" spans="1:4" ht="14.25" customHeight="1">
      <c r="A178" s="112"/>
      <c r="B178" s="115"/>
      <c r="C178" s="115"/>
      <c r="D178" s="114"/>
    </row>
    <row r="179" spans="1:4" ht="14.25">
      <c r="A179" s="112"/>
      <c r="B179" s="115"/>
      <c r="C179" s="115"/>
      <c r="D179" s="114"/>
    </row>
    <row r="180" spans="1:4" ht="14.25">
      <c r="A180" s="112"/>
      <c r="B180" s="115"/>
      <c r="C180" s="115"/>
      <c r="D180" s="114"/>
    </row>
    <row r="181" spans="1:4" ht="14.25">
      <c r="A181" s="112"/>
      <c r="B181" s="115"/>
      <c r="C181" s="115"/>
      <c r="D181" s="114"/>
    </row>
    <row r="182" spans="1:4" ht="14.25">
      <c r="A182" s="112"/>
      <c r="B182" s="115"/>
      <c r="C182" s="115"/>
      <c r="D182" s="114"/>
    </row>
    <row r="183" spans="1:4" ht="14.25">
      <c r="A183" s="112"/>
      <c r="B183" s="115"/>
      <c r="C183" s="115"/>
      <c r="D183" s="114"/>
    </row>
    <row r="184" spans="1:4" ht="14.25">
      <c r="A184" s="127"/>
      <c r="B184" s="128"/>
      <c r="C184" s="128"/>
      <c r="D184" s="129"/>
    </row>
    <row r="185" spans="1:4" ht="14.25">
      <c r="A185" s="73"/>
      <c r="B185" s="74"/>
      <c r="C185" s="74"/>
      <c r="D185" s="75"/>
    </row>
    <row r="186" spans="1:4" ht="18" customHeight="1">
      <c r="A186" s="248" t="s">
        <v>97</v>
      </c>
      <c r="B186" s="249"/>
      <c r="C186" s="249"/>
      <c r="D186" s="250"/>
    </row>
    <row r="187" spans="1:8" ht="14.25">
      <c r="A187" s="109"/>
      <c r="B187" s="110"/>
      <c r="C187" s="110"/>
      <c r="D187" s="111"/>
      <c r="F187" s="105"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05"/>
      <c r="H187" s="105"/>
    </row>
    <row r="188" spans="1:8" ht="14.25">
      <c r="A188" s="112"/>
      <c r="B188" s="113"/>
      <c r="C188" s="113"/>
      <c r="D188" s="114"/>
      <c r="F188" s="105"/>
      <c r="G188" s="105"/>
      <c r="H188" s="105"/>
    </row>
    <row r="189" spans="1:4" ht="14.25">
      <c r="A189" s="112"/>
      <c r="B189" s="115"/>
      <c r="C189" s="115"/>
      <c r="D189" s="114"/>
    </row>
    <row r="190" spans="1:4" ht="14.25">
      <c r="A190" s="112"/>
      <c r="B190" s="115"/>
      <c r="C190" s="115"/>
      <c r="D190" s="114"/>
    </row>
    <row r="191" spans="1:4" ht="14.25">
      <c r="A191" s="112"/>
      <c r="B191" s="115"/>
      <c r="C191" s="115"/>
      <c r="D191" s="114"/>
    </row>
    <row r="192" spans="1:4" ht="14.25">
      <c r="A192" s="112"/>
      <c r="B192" s="115"/>
      <c r="C192" s="115"/>
      <c r="D192" s="114"/>
    </row>
    <row r="193" spans="1:4" ht="14.25">
      <c r="A193" s="112"/>
      <c r="B193" s="115"/>
      <c r="C193" s="115"/>
      <c r="D193" s="114"/>
    </row>
    <row r="194" spans="1:4" ht="15" thickBot="1">
      <c r="A194" s="127"/>
      <c r="B194" s="128"/>
      <c r="C194" s="128"/>
      <c r="D194" s="129"/>
    </row>
    <row r="195" spans="1:4" ht="15" thickTop="1">
      <c r="A195" s="25"/>
      <c r="B195" s="25"/>
      <c r="C195" s="25"/>
      <c r="D195" s="25"/>
    </row>
    <row r="198" spans="1:5" ht="14.25">
      <c r="A198" s="26"/>
      <c r="B198" s="27"/>
      <c r="C198" s="27"/>
      <c r="D198" s="27"/>
      <c r="E198" s="28"/>
    </row>
    <row r="199" spans="1:5" ht="14.25">
      <c r="A199" s="29"/>
      <c r="B199" s="17"/>
      <c r="C199" s="17"/>
      <c r="D199" s="17"/>
      <c r="E199" s="30"/>
    </row>
    <row r="200" spans="1:5" ht="14.25">
      <c r="A200" s="31"/>
      <c r="B200" s="32" t="s">
        <v>124</v>
      </c>
      <c r="C200" s="32"/>
      <c r="D200" s="17"/>
      <c r="E200" s="30"/>
    </row>
    <row r="201" spans="1:5" ht="14.25">
      <c r="A201" s="31"/>
      <c r="B201" s="17"/>
      <c r="C201" s="17"/>
      <c r="D201" s="17"/>
      <c r="E201" s="30"/>
    </row>
    <row r="202" spans="1:12" ht="14.25">
      <c r="A202" s="33"/>
      <c r="B202" s="17"/>
      <c r="C202" s="17"/>
      <c r="D202" s="17"/>
      <c r="E202" s="30"/>
      <c r="G202" s="61"/>
      <c r="H202" s="61"/>
      <c r="I202" s="55"/>
      <c r="J202" s="55"/>
      <c r="K202" s="55"/>
      <c r="L202" s="55"/>
    </row>
    <row r="203" spans="1:12" ht="14.25" customHeight="1">
      <c r="A203" s="100" t="s">
        <v>125</v>
      </c>
      <c r="B203" s="101"/>
      <c r="C203" s="101"/>
      <c r="D203" s="101"/>
      <c r="E203" s="102"/>
      <c r="G203" s="61"/>
      <c r="H203" s="61"/>
      <c r="I203" s="55"/>
      <c r="J203" s="55"/>
      <c r="K203" s="55"/>
      <c r="L203" s="55"/>
    </row>
    <row r="204" spans="1:12" ht="14.25">
      <c r="A204" s="100"/>
      <c r="B204" s="101"/>
      <c r="C204" s="101"/>
      <c r="D204" s="101"/>
      <c r="E204" s="102"/>
      <c r="G204" s="61"/>
      <c r="H204" s="61"/>
      <c r="I204" s="55"/>
      <c r="J204" s="55"/>
      <c r="K204" s="55"/>
      <c r="L204" s="55"/>
    </row>
    <row r="205" spans="1:12" ht="14.25">
      <c r="A205" s="100"/>
      <c r="B205" s="101"/>
      <c r="C205" s="101"/>
      <c r="D205" s="101"/>
      <c r="E205" s="102"/>
      <c r="G205" s="61"/>
      <c r="H205" s="61"/>
      <c r="I205" s="55"/>
      <c r="J205" s="55"/>
      <c r="K205" s="55"/>
      <c r="L205" s="55"/>
    </row>
    <row r="206" spans="1:12" ht="14.25">
      <c r="A206" s="100"/>
      <c r="B206" s="101"/>
      <c r="C206" s="101"/>
      <c r="D206" s="101"/>
      <c r="E206" s="102"/>
      <c r="G206" s="61"/>
      <c r="H206" s="61"/>
      <c r="I206" s="55"/>
      <c r="J206" s="55"/>
      <c r="K206" s="55"/>
      <c r="L206" s="55"/>
    </row>
    <row r="207" spans="1:12" ht="14.25">
      <c r="A207" s="100"/>
      <c r="B207" s="101"/>
      <c r="C207" s="101"/>
      <c r="D207" s="101"/>
      <c r="E207" s="102"/>
      <c r="G207" s="61"/>
      <c r="H207" s="61"/>
      <c r="I207" s="55"/>
      <c r="J207" s="55"/>
      <c r="K207" s="55"/>
      <c r="L207" s="55"/>
    </row>
    <row r="208" spans="1:12" ht="14.25">
      <c r="A208" s="100"/>
      <c r="B208" s="101"/>
      <c r="C208" s="101"/>
      <c r="D208" s="101"/>
      <c r="E208" s="102"/>
      <c r="G208" s="61"/>
      <c r="H208" s="61"/>
      <c r="I208" s="55"/>
      <c r="J208" s="55"/>
      <c r="K208" s="55"/>
      <c r="L208" s="55"/>
    </row>
    <row r="209" spans="1:12" ht="14.25">
      <c r="A209" s="100"/>
      <c r="B209" s="101"/>
      <c r="C209" s="101"/>
      <c r="D209" s="101"/>
      <c r="E209" s="102"/>
      <c r="G209" s="61"/>
      <c r="H209" s="61"/>
      <c r="I209" s="55"/>
      <c r="J209" s="55"/>
      <c r="K209" s="55"/>
      <c r="L209" s="55"/>
    </row>
    <row r="210" spans="1:12" ht="14.25">
      <c r="A210" s="100"/>
      <c r="B210" s="101"/>
      <c r="C210" s="101"/>
      <c r="D210" s="101"/>
      <c r="E210" s="102"/>
      <c r="G210" s="61"/>
      <c r="H210" s="61"/>
      <c r="I210" s="55"/>
      <c r="J210" s="55"/>
      <c r="K210" s="55"/>
      <c r="L210" s="55"/>
    </row>
    <row r="211" spans="1:12" ht="14.25">
      <c r="A211" s="33"/>
      <c r="B211" s="17"/>
      <c r="C211" s="17"/>
      <c r="D211" s="17"/>
      <c r="E211" s="30"/>
      <c r="G211" s="61"/>
      <c r="H211" s="61"/>
      <c r="I211" s="55"/>
      <c r="J211" s="55"/>
      <c r="K211" s="55"/>
      <c r="L211" s="55"/>
    </row>
    <row r="212" spans="1:12" ht="14.25">
      <c r="A212" s="33"/>
      <c r="B212" s="17"/>
      <c r="C212" s="17"/>
      <c r="D212" s="17"/>
      <c r="E212" s="30"/>
      <c r="G212" s="61"/>
      <c r="H212" s="61"/>
      <c r="I212" s="55"/>
      <c r="J212" s="55"/>
      <c r="K212" s="55"/>
      <c r="L212" s="55"/>
    </row>
    <row r="213" spans="1:12" ht="14.25">
      <c r="A213" s="33"/>
      <c r="B213" s="103"/>
      <c r="C213" s="103"/>
      <c r="D213" s="17"/>
      <c r="E213" s="30"/>
      <c r="G213" s="61"/>
      <c r="H213" s="61"/>
      <c r="I213" s="55"/>
      <c r="J213" s="55"/>
      <c r="K213" s="55"/>
      <c r="L213" s="55"/>
    </row>
    <row r="214" spans="1:14" ht="21.75" customHeight="1">
      <c r="A214" s="33"/>
      <c r="B214" s="34" t="s">
        <v>126</v>
      </c>
      <c r="C214" s="17"/>
      <c r="D214" s="17"/>
      <c r="E214" s="30"/>
      <c r="G214" s="61"/>
      <c r="H214" s="61"/>
      <c r="I214" s="55"/>
      <c r="J214" s="55"/>
      <c r="K214" s="55"/>
      <c r="L214" s="55"/>
      <c r="M214" s="55"/>
      <c r="N214" s="55"/>
    </row>
    <row r="215" spans="1:14" ht="21.75" customHeight="1">
      <c r="A215" s="33"/>
      <c r="B215" s="65" t="str">
        <f>"("&amp;B18&amp;")"</f>
        <v>(手法４：事業実施や専門的業務に係るマニュアル等を作成)</v>
      </c>
      <c r="C215" s="17"/>
      <c r="D215" s="17"/>
      <c r="E215" s="30"/>
      <c r="G215" s="61"/>
      <c r="H215" s="61" t="s">
        <v>89</v>
      </c>
      <c r="I215" s="55"/>
      <c r="J215" s="55"/>
      <c r="K215" s="55"/>
      <c r="L215" s="55"/>
      <c r="M215" s="55"/>
      <c r="N215" s="55"/>
    </row>
    <row r="216" spans="1:14" ht="14.25">
      <c r="A216" s="33"/>
      <c r="B216" s="17"/>
      <c r="C216" s="17"/>
      <c r="D216" s="17"/>
      <c r="E216" s="30"/>
      <c r="G216" s="61"/>
      <c r="H216" s="61"/>
      <c r="I216" s="55"/>
      <c r="J216" s="55"/>
      <c r="K216" s="55"/>
      <c r="L216" s="55"/>
      <c r="M216" s="55"/>
      <c r="N216" s="55"/>
    </row>
    <row r="217" spans="1:14" ht="14.25">
      <c r="A217" s="33"/>
      <c r="B217" s="17"/>
      <c r="C217" s="17"/>
      <c r="D217" s="17"/>
      <c r="E217" s="30"/>
      <c r="G217" s="61"/>
      <c r="H217" s="61"/>
      <c r="I217" s="55"/>
      <c r="J217" s="55"/>
      <c r="K217" s="55"/>
      <c r="L217" s="55"/>
      <c r="M217" s="55"/>
      <c r="N217" s="55"/>
    </row>
    <row r="218" spans="1:14" ht="14.25">
      <c r="A218" s="33"/>
      <c r="B218" s="17"/>
      <c r="C218" s="17"/>
      <c r="D218" s="17"/>
      <c r="E218" s="30"/>
      <c r="G218" s="61"/>
      <c r="H218" s="61"/>
      <c r="I218" s="55"/>
      <c r="J218" s="55"/>
      <c r="K218" s="55"/>
      <c r="L218" s="55"/>
      <c r="M218" s="55"/>
      <c r="N218" s="55"/>
    </row>
    <row r="219" spans="1:14" ht="14.25">
      <c r="A219" s="33"/>
      <c r="B219" s="17"/>
      <c r="C219" s="17"/>
      <c r="D219" s="17"/>
      <c r="E219" s="30"/>
      <c r="G219" s="61"/>
      <c r="H219" s="61"/>
      <c r="I219" s="55"/>
      <c r="J219" s="55"/>
      <c r="K219" s="55"/>
      <c r="L219" s="55"/>
      <c r="M219" s="55"/>
      <c r="N219" s="55"/>
    </row>
    <row r="220" spans="1:14" ht="14.25">
      <c r="A220" s="33"/>
      <c r="B220" s="17"/>
      <c r="C220" s="17"/>
      <c r="D220" s="17"/>
      <c r="E220" s="30"/>
      <c r="G220" s="61"/>
      <c r="H220" s="61"/>
      <c r="I220" s="55"/>
      <c r="J220" s="55"/>
      <c r="K220" s="55"/>
      <c r="L220" s="55"/>
      <c r="M220" s="55"/>
      <c r="N220" s="55"/>
    </row>
    <row r="221" spans="1:14" ht="14.25">
      <c r="A221" s="33"/>
      <c r="B221" s="17"/>
      <c r="C221" s="17"/>
      <c r="D221" s="17"/>
      <c r="E221" s="30"/>
      <c r="F221" s="62"/>
      <c r="G221" s="63"/>
      <c r="H221" s="63"/>
      <c r="I221" s="62"/>
      <c r="J221" s="62"/>
      <c r="K221" s="62"/>
      <c r="L221" s="55"/>
      <c r="M221" s="55"/>
      <c r="N221" s="55"/>
    </row>
    <row r="222" spans="1:14" ht="14.25">
      <c r="A222" s="33"/>
      <c r="B222" s="17"/>
      <c r="C222" s="17"/>
      <c r="D222" s="17"/>
      <c r="E222" s="30"/>
      <c r="F222" s="62"/>
      <c r="G222" s="63"/>
      <c r="H222" s="63"/>
      <c r="I222" s="62"/>
      <c r="J222" s="62"/>
      <c r="K222" s="62"/>
      <c r="L222" s="55"/>
      <c r="M222" s="55"/>
      <c r="N222" s="55"/>
    </row>
    <row r="223" spans="1:14" ht="14.25">
      <c r="A223" s="33"/>
      <c r="B223" s="17"/>
      <c r="C223" s="17"/>
      <c r="D223" s="17"/>
      <c r="E223" s="30"/>
      <c r="F223" s="62"/>
      <c r="G223" s="63" t="s">
        <v>88</v>
      </c>
      <c r="H223" s="63"/>
      <c r="I223" s="62"/>
      <c r="J223" s="62"/>
      <c r="K223" s="62"/>
      <c r="L223" s="55"/>
      <c r="M223" s="55"/>
      <c r="N223" s="55"/>
    </row>
    <row r="224" spans="1:14" ht="14.25">
      <c r="A224" s="33"/>
      <c r="B224" s="17"/>
      <c r="C224" s="17"/>
      <c r="D224" s="17"/>
      <c r="E224" s="30"/>
      <c r="F224" s="62"/>
      <c r="G224" s="64" t="str">
        <f>A32</f>
        <v>1.実施体制</v>
      </c>
      <c r="H224" s="63">
        <f>G35+G39+G43</f>
        <v>0</v>
      </c>
      <c r="I224" s="62"/>
      <c r="J224" s="62"/>
      <c r="K224" s="62"/>
      <c r="L224" s="55"/>
      <c r="M224" s="55"/>
      <c r="N224" s="55"/>
    </row>
    <row r="225" spans="1:14" ht="14.25">
      <c r="A225" s="33"/>
      <c r="B225" s="17"/>
      <c r="C225" s="17"/>
      <c r="D225" s="17"/>
      <c r="E225" s="30"/>
      <c r="F225" s="62"/>
      <c r="G225" s="64" t="str">
        <f>A44</f>
        <v>2.手法の妥当性等</v>
      </c>
      <c r="H225" s="63">
        <f>G47+G51+G55</f>
        <v>0</v>
      </c>
      <c r="I225" s="62"/>
      <c r="J225" s="62"/>
      <c r="K225" s="62"/>
      <c r="L225" s="55"/>
      <c r="M225" s="55"/>
      <c r="N225" s="55"/>
    </row>
    <row r="226" spans="1:14" ht="14.25">
      <c r="A226" s="33"/>
      <c r="B226" s="17"/>
      <c r="C226" s="17"/>
      <c r="D226" s="17"/>
      <c r="E226" s="30"/>
      <c r="F226" s="62"/>
      <c r="G226" s="64" t="str">
        <f>A56</f>
        <v>3.事業計画及び目的の達成度</v>
      </c>
      <c r="H226" s="63">
        <f>G59+G64+G68</f>
        <v>0</v>
      </c>
      <c r="I226" s="62"/>
      <c r="J226" s="62"/>
      <c r="K226" s="62"/>
      <c r="L226" s="55"/>
      <c r="M226" s="55"/>
      <c r="N226" s="55"/>
    </row>
    <row r="227" spans="1:14" ht="14.25">
      <c r="A227" s="33"/>
      <c r="B227" s="17"/>
      <c r="C227" s="17"/>
      <c r="D227" s="17"/>
      <c r="E227" s="30"/>
      <c r="F227" s="62"/>
      <c r="G227" s="64" t="str">
        <f>A73</f>
        <v>4.団体組織上の効果</v>
      </c>
      <c r="H227" s="63">
        <f>G76+G80+G84</f>
        <v>0</v>
      </c>
      <c r="I227" s="62"/>
      <c r="J227" s="62"/>
      <c r="K227" s="62"/>
      <c r="L227" s="55"/>
      <c r="M227" s="55"/>
      <c r="N227" s="55"/>
    </row>
    <row r="228" spans="1:14" ht="14.25">
      <c r="A228" s="33"/>
      <c r="B228" s="17"/>
      <c r="C228" s="17"/>
      <c r="D228" s="17"/>
      <c r="E228" s="30"/>
      <c r="F228" s="62"/>
      <c r="G228" s="64" t="str">
        <f>A85</f>
        <v>5.地域への波及効果</v>
      </c>
      <c r="H228" s="63">
        <f>G88+G92+G96</f>
        <v>0</v>
      </c>
      <c r="I228" s="62"/>
      <c r="J228" s="62"/>
      <c r="K228" s="62"/>
      <c r="L228" s="55"/>
      <c r="M228" s="55"/>
      <c r="N228" s="55"/>
    </row>
    <row r="229" spans="1:14" ht="14.25">
      <c r="A229" s="33"/>
      <c r="B229" s="17"/>
      <c r="C229" s="17"/>
      <c r="D229" s="17"/>
      <c r="E229" s="30"/>
      <c r="F229" s="62"/>
      <c r="G229" s="64" t="str">
        <f>A97</f>
        <v>6.費用対効果</v>
      </c>
      <c r="H229" s="63">
        <f>G100+G104+G108</f>
        <v>0</v>
      </c>
      <c r="I229" s="62"/>
      <c r="J229" s="62"/>
      <c r="K229" s="62"/>
      <c r="L229" s="55"/>
      <c r="M229" s="55"/>
      <c r="N229" s="55"/>
    </row>
    <row r="230" spans="1:14" ht="14.25">
      <c r="A230" s="33"/>
      <c r="B230" s="17"/>
      <c r="C230" s="17"/>
      <c r="D230" s="17"/>
      <c r="E230" s="30"/>
      <c r="F230" s="62"/>
      <c r="G230" s="64" t="str">
        <f>A113</f>
        <v>7.今後の事業展開</v>
      </c>
      <c r="H230" s="63">
        <f>G116+G120+G124</f>
        <v>0</v>
      </c>
      <c r="I230" s="62"/>
      <c r="J230" s="62"/>
      <c r="K230" s="62"/>
      <c r="L230" s="55"/>
      <c r="M230" s="55"/>
      <c r="N230" s="55"/>
    </row>
    <row r="231" spans="1:14" ht="14.25">
      <c r="A231" s="33"/>
      <c r="B231" s="17"/>
      <c r="C231" s="17"/>
      <c r="D231" s="17"/>
      <c r="E231" s="30"/>
      <c r="F231" s="62"/>
      <c r="G231" s="63"/>
      <c r="H231" s="63"/>
      <c r="I231" s="62"/>
      <c r="J231" s="62"/>
      <c r="K231" s="62"/>
      <c r="L231" s="55"/>
      <c r="M231" s="55"/>
      <c r="N231" s="55"/>
    </row>
    <row r="232" spans="1:14" ht="14.25">
      <c r="A232" s="33"/>
      <c r="B232" s="17"/>
      <c r="C232" s="17"/>
      <c r="D232" s="17"/>
      <c r="E232" s="30"/>
      <c r="F232" s="62"/>
      <c r="G232" s="63"/>
      <c r="H232" s="63"/>
      <c r="I232" s="62"/>
      <c r="J232" s="62"/>
      <c r="K232" s="62"/>
      <c r="L232" s="55"/>
      <c r="M232" s="55"/>
      <c r="N232" s="55"/>
    </row>
    <row r="233" spans="1:14" ht="14.25">
      <c r="A233" s="33"/>
      <c r="B233" s="17"/>
      <c r="C233" s="17"/>
      <c r="D233" s="17"/>
      <c r="E233" s="30"/>
      <c r="F233" s="62"/>
      <c r="G233" s="63"/>
      <c r="H233" s="63"/>
      <c r="I233" s="62"/>
      <c r="J233" s="62"/>
      <c r="K233" s="62"/>
      <c r="L233" s="55"/>
      <c r="M233" s="55"/>
      <c r="N233" s="55"/>
    </row>
    <row r="234" spans="1:14" ht="14.25">
      <c r="A234" s="33"/>
      <c r="B234" s="17"/>
      <c r="C234" s="17"/>
      <c r="D234" s="17"/>
      <c r="E234" s="30"/>
      <c r="F234" s="62"/>
      <c r="G234" s="63"/>
      <c r="H234" s="63"/>
      <c r="I234" s="62"/>
      <c r="J234" s="62"/>
      <c r="K234" s="62"/>
      <c r="L234" s="55"/>
      <c r="M234" s="55"/>
      <c r="N234" s="55"/>
    </row>
    <row r="235" spans="1:14" ht="14.25">
      <c r="A235" s="33"/>
      <c r="B235" s="17"/>
      <c r="C235" s="17"/>
      <c r="D235" s="17"/>
      <c r="E235" s="30"/>
      <c r="F235" s="62"/>
      <c r="G235" s="63"/>
      <c r="H235" s="63"/>
      <c r="I235" s="62"/>
      <c r="J235" s="62"/>
      <c r="K235" s="62"/>
      <c r="L235" s="55"/>
      <c r="M235" s="55"/>
      <c r="N235" s="55"/>
    </row>
    <row r="236" spans="1:14" ht="14.25">
      <c r="A236" s="33"/>
      <c r="B236" s="17"/>
      <c r="C236" s="17"/>
      <c r="D236" s="17"/>
      <c r="E236" s="30"/>
      <c r="G236" s="61"/>
      <c r="H236" s="61"/>
      <c r="I236" s="55"/>
      <c r="J236" s="55"/>
      <c r="K236" s="55"/>
      <c r="L236" s="55"/>
      <c r="M236" s="55"/>
      <c r="N236" s="55"/>
    </row>
    <row r="237" spans="1:14" ht="14.25">
      <c r="A237" s="33"/>
      <c r="B237" s="17"/>
      <c r="C237" s="17"/>
      <c r="D237" s="17"/>
      <c r="E237" s="30"/>
      <c r="G237" s="61"/>
      <c r="H237" s="61"/>
      <c r="I237" s="55"/>
      <c r="J237" s="55"/>
      <c r="K237" s="55"/>
      <c r="L237" s="55"/>
      <c r="M237" s="55"/>
      <c r="N237" s="55"/>
    </row>
    <row r="238" spans="1:14" ht="14.25">
      <c r="A238" s="33"/>
      <c r="B238" s="17"/>
      <c r="C238" s="17"/>
      <c r="D238" s="17"/>
      <c r="E238" s="30"/>
      <c r="G238" s="61"/>
      <c r="H238" s="61"/>
      <c r="I238" s="55"/>
      <c r="J238" s="55"/>
      <c r="K238" s="55"/>
      <c r="L238" s="55"/>
      <c r="M238" s="55"/>
      <c r="N238" s="55"/>
    </row>
    <row r="239" spans="1:14" ht="14.25">
      <c r="A239" s="33"/>
      <c r="B239" s="17"/>
      <c r="C239" s="17"/>
      <c r="D239" s="17"/>
      <c r="E239" s="30"/>
      <c r="G239" s="61"/>
      <c r="H239" s="61"/>
      <c r="I239" s="55"/>
      <c r="J239" s="55"/>
      <c r="K239" s="55"/>
      <c r="L239" s="55"/>
      <c r="M239" s="55"/>
      <c r="N239" s="55"/>
    </row>
    <row r="240" spans="1:14" ht="14.25">
      <c r="A240" s="33"/>
      <c r="B240" s="17"/>
      <c r="C240" s="17"/>
      <c r="D240" s="17"/>
      <c r="E240" s="30"/>
      <c r="G240" s="61"/>
      <c r="H240" s="61"/>
      <c r="I240" s="55"/>
      <c r="J240" s="55"/>
      <c r="K240" s="55"/>
      <c r="L240" s="55"/>
      <c r="M240" s="55"/>
      <c r="N240" s="55"/>
    </row>
    <row r="241" spans="1:14" ht="14.25">
      <c r="A241" s="33"/>
      <c r="B241" s="17"/>
      <c r="C241" s="17"/>
      <c r="D241" s="17"/>
      <c r="E241" s="30"/>
      <c r="G241" s="61"/>
      <c r="H241" s="61"/>
      <c r="I241" s="55"/>
      <c r="J241" s="55"/>
      <c r="K241" s="55"/>
      <c r="L241" s="55"/>
      <c r="M241" s="55"/>
      <c r="N241" s="55"/>
    </row>
    <row r="242" spans="1:14" ht="14.25">
      <c r="A242" s="33"/>
      <c r="B242" s="17"/>
      <c r="C242" s="17"/>
      <c r="D242" s="17"/>
      <c r="E242" s="30"/>
      <c r="G242" s="61"/>
      <c r="H242" s="61"/>
      <c r="I242" s="55"/>
      <c r="J242" s="55"/>
      <c r="K242" s="55"/>
      <c r="L242" s="55"/>
      <c r="M242" s="55"/>
      <c r="N242" s="55"/>
    </row>
    <row r="243" spans="1:14" ht="14.25">
      <c r="A243" s="33"/>
      <c r="B243" s="17"/>
      <c r="C243" s="17"/>
      <c r="D243" s="17"/>
      <c r="E243" s="30"/>
      <c r="G243" s="61"/>
      <c r="H243" s="61"/>
      <c r="I243" s="55"/>
      <c r="J243" s="55"/>
      <c r="K243" s="55"/>
      <c r="L243" s="55"/>
      <c r="M243" s="55"/>
      <c r="N243" s="55"/>
    </row>
    <row r="244" spans="1:14" ht="14.25">
      <c r="A244" s="33"/>
      <c r="B244" s="17"/>
      <c r="C244" s="17"/>
      <c r="D244" s="17"/>
      <c r="E244" s="30"/>
      <c r="G244" s="61"/>
      <c r="H244" s="61"/>
      <c r="I244" s="55"/>
      <c r="J244" s="55"/>
      <c r="K244" s="55"/>
      <c r="L244" s="55"/>
      <c r="M244" s="55"/>
      <c r="N244" s="55"/>
    </row>
    <row r="245" spans="1:5" ht="14.25">
      <c r="A245" s="36"/>
      <c r="B245" s="16"/>
      <c r="C245" s="16"/>
      <c r="D245" s="16"/>
      <c r="E245" s="37"/>
    </row>
  </sheetData>
  <sheetProtection/>
  <mergeCells count="125">
    <mergeCell ref="A44:A55"/>
    <mergeCell ref="D44:D45"/>
    <mergeCell ref="A56:A68"/>
    <mergeCell ref="B65:B68"/>
    <mergeCell ref="C52:C53"/>
    <mergeCell ref="B44:B47"/>
    <mergeCell ref="B56:B60"/>
    <mergeCell ref="D52:D53"/>
    <mergeCell ref="C48:C49"/>
    <mergeCell ref="D48:D49"/>
    <mergeCell ref="B48:B51"/>
    <mergeCell ref="B52:B55"/>
    <mergeCell ref="D97:D98"/>
    <mergeCell ref="B97:B100"/>
    <mergeCell ref="B93:B96"/>
    <mergeCell ref="B85:B88"/>
    <mergeCell ref="C61:C62"/>
    <mergeCell ref="D93:D94"/>
    <mergeCell ref="B81:B84"/>
    <mergeCell ref="D65:D66"/>
    <mergeCell ref="C101:C102"/>
    <mergeCell ref="C44:C45"/>
    <mergeCell ref="A70:B72"/>
    <mergeCell ref="D77:D78"/>
    <mergeCell ref="D85:D86"/>
    <mergeCell ref="D81:D82"/>
    <mergeCell ref="C81:C82"/>
    <mergeCell ref="C77:C78"/>
    <mergeCell ref="A85:A96"/>
    <mergeCell ref="B61:B64"/>
    <mergeCell ref="B77:B80"/>
    <mergeCell ref="B113:B116"/>
    <mergeCell ref="B117:B120"/>
    <mergeCell ref="B101:B104"/>
    <mergeCell ref="C93:C94"/>
    <mergeCell ref="C97:C98"/>
    <mergeCell ref="C110:D110"/>
    <mergeCell ref="C89:C90"/>
    <mergeCell ref="D105:D106"/>
    <mergeCell ref="C105:C106"/>
    <mergeCell ref="F142:H146"/>
    <mergeCell ref="C85:C86"/>
    <mergeCell ref="D121:D122"/>
    <mergeCell ref="D117:D118"/>
    <mergeCell ref="D89:D90"/>
    <mergeCell ref="A125:D126"/>
    <mergeCell ref="A140:D141"/>
    <mergeCell ref="A97:A108"/>
    <mergeCell ref="B89:B92"/>
    <mergeCell ref="D101:D102"/>
    <mergeCell ref="C32:C33"/>
    <mergeCell ref="B15:C17"/>
    <mergeCell ref="A29:B31"/>
    <mergeCell ref="A32:A43"/>
    <mergeCell ref="B36:B39"/>
    <mergeCell ref="C29:D29"/>
    <mergeCell ref="D30:D31"/>
    <mergeCell ref="D40:D41"/>
    <mergeCell ref="D36:D37"/>
    <mergeCell ref="B11:C11"/>
    <mergeCell ref="B13:C13"/>
    <mergeCell ref="C30:C31"/>
    <mergeCell ref="B105:B108"/>
    <mergeCell ref="A110:B112"/>
    <mergeCell ref="A113:A124"/>
    <mergeCell ref="C121:C122"/>
    <mergeCell ref="C71:C72"/>
    <mergeCell ref="A73:A84"/>
    <mergeCell ref="B121:B124"/>
    <mergeCell ref="I140:K141"/>
    <mergeCell ref="C117:C118"/>
    <mergeCell ref="C111:C112"/>
    <mergeCell ref="C113:C114"/>
    <mergeCell ref="D111:D112"/>
    <mergeCell ref="B9:C9"/>
    <mergeCell ref="A127:D136"/>
    <mergeCell ref="B32:B35"/>
    <mergeCell ref="D71:D72"/>
    <mergeCell ref="C73:C74"/>
    <mergeCell ref="A3:C3"/>
    <mergeCell ref="A24:D27"/>
    <mergeCell ref="B14:C14"/>
    <mergeCell ref="B5:C5"/>
    <mergeCell ref="B6:C6"/>
    <mergeCell ref="B8:C8"/>
    <mergeCell ref="B18:C18"/>
    <mergeCell ref="B10:C10"/>
    <mergeCell ref="B12:C12"/>
    <mergeCell ref="A5:A12"/>
    <mergeCell ref="B213:C213"/>
    <mergeCell ref="A203:E210"/>
    <mergeCell ref="D73:D74"/>
    <mergeCell ref="C56:C57"/>
    <mergeCell ref="D56:D57"/>
    <mergeCell ref="C60:D60"/>
    <mergeCell ref="C65:C66"/>
    <mergeCell ref="C70:D70"/>
    <mergeCell ref="D61:D62"/>
    <mergeCell ref="A137:D137"/>
    <mergeCell ref="B167:D169"/>
    <mergeCell ref="F24:H27"/>
    <mergeCell ref="A152:D153"/>
    <mergeCell ref="D113:D114"/>
    <mergeCell ref="A142:D151"/>
    <mergeCell ref="B73:B76"/>
    <mergeCell ref="B40:B43"/>
    <mergeCell ref="C36:C37"/>
    <mergeCell ref="C40:C41"/>
    <mergeCell ref="D32:D33"/>
    <mergeCell ref="I172:K172"/>
    <mergeCell ref="A173:D184"/>
    <mergeCell ref="F173:H175"/>
    <mergeCell ref="A155:D157"/>
    <mergeCell ref="B158:D158"/>
    <mergeCell ref="F158:H158"/>
    <mergeCell ref="A159:A169"/>
    <mergeCell ref="B159:D160"/>
    <mergeCell ref="B161:D164"/>
    <mergeCell ref="B165:D166"/>
    <mergeCell ref="A186:D186"/>
    <mergeCell ref="A187:D194"/>
    <mergeCell ref="F187:H188"/>
    <mergeCell ref="A170:D171"/>
    <mergeCell ref="A172:D172"/>
    <mergeCell ref="E172:H172"/>
  </mergeCells>
  <conditionalFormatting sqref="F158">
    <cfRule type="cellIs" priority="3" dxfId="8" operator="equal" stopIfTrue="1">
      <formula>"←左の欄をクリックして総合評価を選択してください。"</formula>
    </cfRule>
  </conditionalFormatting>
  <dataValidations count="1">
    <dataValidation type="list" allowBlank="1" showInputMessage="1" showErrorMessage="1" sqref="B158:D158">
      <formula1>"A      B      C      D      E,A,B,C,D,E"</formula1>
    </dataValidation>
  </dataValidations>
  <printOptions/>
  <pageMargins left="0.984251968503937" right="0.3937007874015748" top="0.5905511811023623" bottom="0.7874015748031497" header="0.5118110236220472" footer="0.1968503937007874"/>
  <pageSetup cellComments="asDisplayed" horizontalDpi="600" verticalDpi="600" orientation="portrait" paperSize="9" r:id="rId3"/>
  <headerFooter alignWithMargins="0">
    <oddFooter>&amp;C- &amp;P -</oddFooter>
  </headerFooter>
  <rowBreaks count="5" manualBreakCount="5">
    <brk id="22" max="4" man="1"/>
    <brk id="68" max="4" man="1"/>
    <brk id="108" max="4" man="1"/>
    <brk id="154" max="4" man="1"/>
    <brk id="195" max="4" man="1"/>
  </rowBreaks>
  <drawing r:id="rId2"/>
  <legacyDrawing r:id="rId1"/>
</worksheet>
</file>

<file path=xl/worksheets/sheet7.xml><?xml version="1.0" encoding="utf-8"?>
<worksheet xmlns="http://schemas.openxmlformats.org/spreadsheetml/2006/main" xmlns:r="http://schemas.openxmlformats.org/officeDocument/2006/relationships">
  <sheetPr>
    <tabColor rgb="FFFF0000"/>
  </sheetPr>
  <dimension ref="A3:N245"/>
  <sheetViews>
    <sheetView showGridLines="0" view="pageBreakPreview" zoomScaleSheetLayoutView="100" workbookViewId="0" topLeftCell="A2">
      <selection activeCell="B9" sqref="B9:C9"/>
    </sheetView>
  </sheetViews>
  <sheetFormatPr defaultColWidth="9.00390625" defaultRowHeight="13.5"/>
  <cols>
    <col min="1" max="1" width="14.875" style="1" customWidth="1"/>
    <col min="2" max="2" width="48.625" style="1" customWidth="1"/>
    <col min="3" max="4" width="10.625" style="1" customWidth="1"/>
    <col min="5" max="5" width="3.625" style="1" customWidth="1"/>
    <col min="6" max="6" width="7.75390625" style="55" customWidth="1"/>
    <col min="7" max="8" width="10.625" style="38" customWidth="1"/>
    <col min="9" max="16384" width="9.00390625" style="1" customWidth="1"/>
  </cols>
  <sheetData>
    <row r="1" ht="8.25" customHeight="1" hidden="1"/>
    <row r="2" ht="4.5" customHeight="1"/>
    <row r="3" spans="1:7" ht="71.25" customHeight="1">
      <c r="A3" s="98" t="s">
        <v>230</v>
      </c>
      <c r="B3" s="99"/>
      <c r="C3" s="99"/>
      <c r="G3" s="38" t="s">
        <v>107</v>
      </c>
    </row>
    <row r="4" spans="1:3" ht="12" customHeight="1">
      <c r="A4" s="44"/>
      <c r="B4" s="45"/>
      <c r="C4" s="45"/>
    </row>
    <row r="5" spans="1:4" ht="39.75" customHeight="1">
      <c r="A5" s="281" t="s">
        <v>188</v>
      </c>
      <c r="B5" s="230" t="s">
        <v>205</v>
      </c>
      <c r="C5" s="231"/>
      <c r="D5" s="2"/>
    </row>
    <row r="6" spans="1:4" ht="30" customHeight="1">
      <c r="A6" s="282"/>
      <c r="B6" s="232" t="s">
        <v>109</v>
      </c>
      <c r="C6" s="231"/>
      <c r="D6" s="2"/>
    </row>
    <row r="7" spans="1:4" ht="30" customHeight="1">
      <c r="A7" s="282"/>
      <c r="B7" s="3" t="s">
        <v>110</v>
      </c>
      <c r="C7" s="46"/>
      <c r="D7" s="2"/>
    </row>
    <row r="8" spans="1:4" ht="30" customHeight="1">
      <c r="A8" s="282"/>
      <c r="B8" s="232" t="s">
        <v>111</v>
      </c>
      <c r="C8" s="231"/>
      <c r="D8" s="2"/>
    </row>
    <row r="9" spans="1:4" ht="30" customHeight="1">
      <c r="A9" s="282"/>
      <c r="B9" s="232" t="s">
        <v>112</v>
      </c>
      <c r="C9" s="231"/>
      <c r="D9" s="2"/>
    </row>
    <row r="10" spans="1:4" ht="30" customHeight="1">
      <c r="A10" s="282"/>
      <c r="B10" s="232" t="s">
        <v>113</v>
      </c>
      <c r="C10" s="241"/>
      <c r="D10" s="2"/>
    </row>
    <row r="11" spans="1:4" ht="30" customHeight="1">
      <c r="A11" s="282"/>
      <c r="B11" s="230" t="s">
        <v>114</v>
      </c>
      <c r="C11" s="231"/>
      <c r="D11" s="2"/>
    </row>
    <row r="12" spans="1:4" ht="30" customHeight="1">
      <c r="A12" s="283"/>
      <c r="B12" s="230" t="s">
        <v>36</v>
      </c>
      <c r="C12" s="241"/>
      <c r="D12" s="2"/>
    </row>
    <row r="13" spans="1:4" ht="30" customHeight="1">
      <c r="A13" s="66" t="s">
        <v>3</v>
      </c>
      <c r="B13" s="230"/>
      <c r="C13" s="231"/>
      <c r="D13" s="4"/>
    </row>
    <row r="14" spans="1:4" ht="30" customHeight="1">
      <c r="A14" s="67" t="s">
        <v>1</v>
      </c>
      <c r="B14" s="232" t="s">
        <v>161</v>
      </c>
      <c r="C14" s="231"/>
      <c r="D14" s="2"/>
    </row>
    <row r="15" spans="1:4" ht="30" customHeight="1">
      <c r="A15" s="68"/>
      <c r="B15" s="233"/>
      <c r="C15" s="234"/>
      <c r="D15" s="4"/>
    </row>
    <row r="16" spans="1:4" ht="30" customHeight="1">
      <c r="A16" s="69" t="s">
        <v>189</v>
      </c>
      <c r="B16" s="235"/>
      <c r="C16" s="236"/>
      <c r="D16" s="4"/>
    </row>
    <row r="17" spans="1:4" ht="30" customHeight="1">
      <c r="A17" s="70"/>
      <c r="B17" s="237"/>
      <c r="C17" s="238"/>
      <c r="D17" s="4"/>
    </row>
    <row r="18" spans="1:4" ht="30" customHeight="1">
      <c r="A18" s="71" t="s">
        <v>2</v>
      </c>
      <c r="B18" s="297" t="s">
        <v>142</v>
      </c>
      <c r="C18" s="298"/>
      <c r="D18" s="2"/>
    </row>
    <row r="19" spans="1:4" ht="19.5" customHeight="1">
      <c r="A19" s="51"/>
      <c r="B19" s="52"/>
      <c r="C19" s="53"/>
      <c r="D19" s="2"/>
    </row>
    <row r="20" spans="1:4" ht="19.5" customHeight="1">
      <c r="A20" s="47" t="s">
        <v>174</v>
      </c>
      <c r="B20" s="48"/>
      <c r="C20" s="49"/>
      <c r="D20" s="50"/>
    </row>
    <row r="21" spans="1:4" ht="19.5" customHeight="1">
      <c r="A21" s="47"/>
      <c r="B21" s="48"/>
      <c r="C21" s="49"/>
      <c r="D21" s="50"/>
    </row>
    <row r="22" spans="1:4" ht="19.5" customHeight="1">
      <c r="A22" s="47"/>
      <c r="B22" s="48"/>
      <c r="C22" s="49"/>
      <c r="D22" s="50"/>
    </row>
    <row r="23" spans="2:8" ht="27.75" customHeight="1">
      <c r="B23" s="51" t="str">
        <f>"【"&amp;B18&amp;"】"</f>
        <v>【手法５：情報誌､ホームページ､TVスポット等により広く情報を提供】</v>
      </c>
      <c r="H23" s="38" t="s">
        <v>86</v>
      </c>
    </row>
    <row r="24" spans="1:8" ht="17.25" customHeight="1">
      <c r="A24" s="242" t="s">
        <v>197</v>
      </c>
      <c r="B24" s="294"/>
      <c r="C24" s="294"/>
      <c r="D24" s="294"/>
      <c r="F24" s="130"/>
      <c r="G24" s="130"/>
      <c r="H24" s="130"/>
    </row>
    <row r="25" spans="1:8" ht="17.25" customHeight="1">
      <c r="A25" s="294"/>
      <c r="B25" s="294"/>
      <c r="C25" s="294"/>
      <c r="D25" s="294"/>
      <c r="F25" s="130"/>
      <c r="G25" s="130"/>
      <c r="H25" s="130"/>
    </row>
    <row r="26" spans="1:8" ht="17.25" customHeight="1">
      <c r="A26" s="294"/>
      <c r="B26" s="294"/>
      <c r="C26" s="294"/>
      <c r="D26" s="294"/>
      <c r="F26" s="130"/>
      <c r="G26" s="130"/>
      <c r="H26" s="130"/>
    </row>
    <row r="27" spans="1:8" ht="17.25" customHeight="1">
      <c r="A27" s="295"/>
      <c r="B27" s="295"/>
      <c r="C27" s="295"/>
      <c r="D27" s="295"/>
      <c r="F27" s="130"/>
      <c r="G27" s="130"/>
      <c r="H27" s="130"/>
    </row>
    <row r="28" spans="1:4" ht="17.25" customHeight="1" thickBot="1">
      <c r="A28" s="6"/>
      <c r="B28" s="6"/>
      <c r="C28" s="6"/>
      <c r="D28" s="6"/>
    </row>
    <row r="29" spans="1:6" ht="16.5" customHeight="1" thickTop="1">
      <c r="A29" s="269" t="s">
        <v>0</v>
      </c>
      <c r="B29" s="270"/>
      <c r="C29" s="277" t="s">
        <v>4</v>
      </c>
      <c r="D29" s="278"/>
      <c r="E29" s="2"/>
      <c r="F29" s="54"/>
    </row>
    <row r="30" spans="1:6" ht="16.5" customHeight="1">
      <c r="A30" s="271"/>
      <c r="B30" s="272"/>
      <c r="C30" s="275" t="s">
        <v>164</v>
      </c>
      <c r="D30" s="279" t="s">
        <v>165</v>
      </c>
      <c r="E30" s="2"/>
      <c r="F30" s="54"/>
    </row>
    <row r="31" spans="1:6" ht="16.5" customHeight="1">
      <c r="A31" s="273"/>
      <c r="B31" s="274"/>
      <c r="C31" s="276"/>
      <c r="D31" s="280"/>
      <c r="E31" s="2"/>
      <c r="F31" s="54"/>
    </row>
    <row r="32" spans="1:6" ht="16.5" customHeight="1">
      <c r="A32" s="267" t="s">
        <v>87</v>
      </c>
      <c r="B32" s="202" t="s">
        <v>172</v>
      </c>
      <c r="C32" s="204" t="s">
        <v>47</v>
      </c>
      <c r="D32" s="206" t="s">
        <v>62</v>
      </c>
      <c r="E32" s="2"/>
      <c r="F32" s="54"/>
    </row>
    <row r="33" spans="1:6" ht="16.5" customHeight="1">
      <c r="A33" s="253"/>
      <c r="B33" s="174"/>
      <c r="C33" s="205"/>
      <c r="D33" s="207"/>
      <c r="E33" s="2"/>
      <c r="F33" s="54" t="str">
        <f>IF(AND(G34=FALSE,H34=FALSE),"←どちらか１つを選択してください。",IF(AND(G34=TRUE,H34=TRUE),"←選択できるのは１つだけです。",""))</f>
        <v>←どちらか１つを選択してください。</v>
      </c>
    </row>
    <row r="34" spans="1:8" ht="16.5" customHeight="1">
      <c r="A34" s="253"/>
      <c r="B34" s="174"/>
      <c r="C34" s="7"/>
      <c r="D34" s="8"/>
      <c r="E34" s="2"/>
      <c r="F34" s="54"/>
      <c r="G34" s="38" t="b">
        <v>0</v>
      </c>
      <c r="H34" s="38" t="b">
        <v>0</v>
      </c>
    </row>
    <row r="35" spans="1:7" ht="16.5" customHeight="1">
      <c r="A35" s="253"/>
      <c r="B35" s="220"/>
      <c r="C35" s="12"/>
      <c r="D35" s="13"/>
      <c r="E35" s="11"/>
      <c r="F35" s="54"/>
      <c r="G35" s="39">
        <f>IF(G34=TRUE,1,0)</f>
        <v>0</v>
      </c>
    </row>
    <row r="36" spans="1:6" ht="16.5" customHeight="1">
      <c r="A36" s="253"/>
      <c r="B36" s="173" t="s">
        <v>143</v>
      </c>
      <c r="C36" s="171" t="s">
        <v>53</v>
      </c>
      <c r="D36" s="167" t="s">
        <v>54</v>
      </c>
      <c r="E36" s="2"/>
      <c r="F36" s="54"/>
    </row>
    <row r="37" spans="1:6" ht="16.5" customHeight="1">
      <c r="A37" s="253"/>
      <c r="B37" s="215"/>
      <c r="C37" s="172"/>
      <c r="D37" s="168"/>
      <c r="E37" s="2"/>
      <c r="F37" s="54" t="str">
        <f>IF(AND(G38=FALSE,H38=FALSE),"←どちらか１つを選択してください。",IF(AND(G38=TRUE,H38=TRUE),"←選択できるのは１つだけです。",""))</f>
        <v>←どちらか１つを選択してください。</v>
      </c>
    </row>
    <row r="38" spans="1:8" ht="16.5" customHeight="1">
      <c r="A38" s="253"/>
      <c r="B38" s="215"/>
      <c r="C38" s="7"/>
      <c r="D38" s="8"/>
      <c r="E38" s="2"/>
      <c r="F38" s="54"/>
      <c r="G38" s="38" t="b">
        <v>0</v>
      </c>
      <c r="H38" s="38" t="b">
        <v>0</v>
      </c>
    </row>
    <row r="39" spans="1:7" ht="16.5" customHeight="1">
      <c r="A39" s="253"/>
      <c r="B39" s="216"/>
      <c r="C39" s="12"/>
      <c r="D39" s="13"/>
      <c r="E39" s="11"/>
      <c r="F39" s="54"/>
      <c r="G39" s="39">
        <f>IF(G38=TRUE,1,0)</f>
        <v>0</v>
      </c>
    </row>
    <row r="40" spans="1:6" ht="16.5" customHeight="1">
      <c r="A40" s="253"/>
      <c r="B40" s="174" t="s">
        <v>50</v>
      </c>
      <c r="C40" s="171" t="s">
        <v>13</v>
      </c>
      <c r="D40" s="167" t="s">
        <v>14</v>
      </c>
      <c r="E40" s="2"/>
      <c r="F40" s="54"/>
    </row>
    <row r="41" spans="1:6" ht="16.5" customHeight="1">
      <c r="A41" s="253"/>
      <c r="B41" s="215"/>
      <c r="C41" s="172"/>
      <c r="D41" s="168"/>
      <c r="E41" s="2"/>
      <c r="F41" s="54" t="str">
        <f>IF(AND(G42=FALSE,H42=FALSE),"←どちらか１つを選択してください。",IF(AND(G42=TRUE,H42=TRUE),"←選択できるのは１つだけです。",""))</f>
        <v>←どちらか１つを選択してください。</v>
      </c>
    </row>
    <row r="42" spans="1:8" ht="16.5" customHeight="1">
      <c r="A42" s="253"/>
      <c r="B42" s="215"/>
      <c r="C42" s="7"/>
      <c r="D42" s="8"/>
      <c r="E42" s="2"/>
      <c r="F42" s="54"/>
      <c r="G42" s="38" t="b">
        <v>0</v>
      </c>
      <c r="H42" s="38" t="b">
        <v>0</v>
      </c>
    </row>
    <row r="43" spans="1:7" ht="16.5" customHeight="1">
      <c r="A43" s="253"/>
      <c r="B43" s="215"/>
      <c r="C43" s="9"/>
      <c r="D43" s="10"/>
      <c r="E43" s="11"/>
      <c r="F43" s="54"/>
      <c r="G43" s="39">
        <f>IF(G42=TRUE,1,0)</f>
        <v>0</v>
      </c>
    </row>
    <row r="44" spans="1:6" ht="16.5" customHeight="1">
      <c r="A44" s="267" t="s">
        <v>7</v>
      </c>
      <c r="B44" s="209" t="s">
        <v>55</v>
      </c>
      <c r="C44" s="204" t="s">
        <v>12</v>
      </c>
      <c r="D44" s="206" t="s">
        <v>15</v>
      </c>
      <c r="E44" s="2"/>
      <c r="F44" s="54"/>
    </row>
    <row r="45" spans="1:6" ht="16.5" customHeight="1">
      <c r="A45" s="253"/>
      <c r="B45" s="221"/>
      <c r="C45" s="205"/>
      <c r="D45" s="207"/>
      <c r="E45" s="2"/>
      <c r="F45" s="54" t="str">
        <f>IF(AND(G46=FALSE,H46=FALSE),"←どちらか１つを選択してください。",IF(AND(G46=TRUE,H46=TRUE),"←選択できるのは１つだけです。",""))</f>
        <v>←どちらか１つを選択してください。</v>
      </c>
    </row>
    <row r="46" spans="1:8" ht="16.5" customHeight="1">
      <c r="A46" s="253"/>
      <c r="B46" s="221"/>
      <c r="C46" s="7"/>
      <c r="D46" s="8"/>
      <c r="E46" s="2"/>
      <c r="F46" s="54"/>
      <c r="G46" s="38" t="b">
        <v>0</v>
      </c>
      <c r="H46" s="38" t="b">
        <v>0</v>
      </c>
    </row>
    <row r="47" spans="1:7" ht="16.5" customHeight="1">
      <c r="A47" s="253"/>
      <c r="B47" s="221"/>
      <c r="C47" s="12"/>
      <c r="D47" s="13"/>
      <c r="E47" s="11"/>
      <c r="F47" s="54"/>
      <c r="G47" s="39">
        <f>IF(G46=TRUE,1,0)</f>
        <v>0</v>
      </c>
    </row>
    <row r="48" spans="1:6" ht="16.5" customHeight="1">
      <c r="A48" s="253"/>
      <c r="B48" s="210" t="s">
        <v>144</v>
      </c>
      <c r="C48" s="171" t="s">
        <v>23</v>
      </c>
      <c r="D48" s="167" t="s">
        <v>134</v>
      </c>
      <c r="E48" s="2"/>
      <c r="F48" s="54"/>
    </row>
    <row r="49" spans="1:6" ht="16.5" customHeight="1">
      <c r="A49" s="253"/>
      <c r="B49" s="221"/>
      <c r="C49" s="172"/>
      <c r="D49" s="168"/>
      <c r="E49" s="2"/>
      <c r="F49" s="54" t="str">
        <f>IF(AND(G50=FALSE,H50=FALSE),"←どちらか１つを選択してください。",IF(AND(G50=TRUE,H50=TRUE),"←選択できるのは１つだけです。",""))</f>
        <v>←どちらか１つを選択してください。</v>
      </c>
    </row>
    <row r="50" spans="1:8" ht="16.5" customHeight="1">
      <c r="A50" s="253"/>
      <c r="B50" s="221"/>
      <c r="C50" s="7"/>
      <c r="D50" s="8"/>
      <c r="E50" s="2"/>
      <c r="F50" s="54"/>
      <c r="G50" s="38" t="b">
        <v>0</v>
      </c>
      <c r="H50" s="38" t="b">
        <v>0</v>
      </c>
    </row>
    <row r="51" spans="1:7" ht="16.5" customHeight="1">
      <c r="A51" s="253"/>
      <c r="B51" s="221"/>
      <c r="C51" s="12"/>
      <c r="D51" s="13"/>
      <c r="E51" s="11"/>
      <c r="F51" s="54"/>
      <c r="G51" s="39">
        <f>IF(G50=TRUE,1,0)</f>
        <v>0</v>
      </c>
    </row>
    <row r="52" spans="1:8" ht="16.5" customHeight="1">
      <c r="A52" s="253"/>
      <c r="B52" s="210" t="s">
        <v>56</v>
      </c>
      <c r="C52" s="171" t="s">
        <v>47</v>
      </c>
      <c r="D52" s="167" t="s">
        <v>48</v>
      </c>
      <c r="E52" s="2"/>
      <c r="F52" s="54"/>
      <c r="H52" s="40"/>
    </row>
    <row r="53" spans="1:6" ht="16.5" customHeight="1">
      <c r="A53" s="253"/>
      <c r="B53" s="221"/>
      <c r="C53" s="172"/>
      <c r="D53" s="168"/>
      <c r="E53" s="2"/>
      <c r="F53" s="54" t="str">
        <f>IF(AND(G54=FALSE,H54=FALSE),"←どちらか１つを選択してください。",IF(AND(G54=TRUE,H54=TRUE),"←選択できるのは１つだけです。",""))</f>
        <v>←どちらか１つを選択してください。</v>
      </c>
    </row>
    <row r="54" spans="1:8" ht="16.5" customHeight="1">
      <c r="A54" s="253"/>
      <c r="B54" s="222"/>
      <c r="C54" s="7"/>
      <c r="D54" s="8"/>
      <c r="E54" s="2"/>
      <c r="F54" s="54"/>
      <c r="G54" s="38" t="b">
        <v>0</v>
      </c>
      <c r="H54" s="38" t="b">
        <v>0</v>
      </c>
    </row>
    <row r="55" spans="1:7" ht="16.5" customHeight="1">
      <c r="A55" s="268"/>
      <c r="B55" s="223"/>
      <c r="C55" s="9"/>
      <c r="D55" s="10"/>
      <c r="E55" s="11"/>
      <c r="F55" s="54"/>
      <c r="G55" s="39">
        <f>IF(G54=TRUE,1,0)</f>
        <v>0</v>
      </c>
    </row>
    <row r="56" spans="1:6" ht="16.5" customHeight="1">
      <c r="A56" s="267" t="s">
        <v>8</v>
      </c>
      <c r="B56" s="209" t="s">
        <v>173</v>
      </c>
      <c r="C56" s="204" t="s">
        <v>13</v>
      </c>
      <c r="D56" s="206" t="s">
        <v>14</v>
      </c>
      <c r="E56" s="2"/>
      <c r="F56" s="54"/>
    </row>
    <row r="57" spans="1:6" ht="16.5" customHeight="1">
      <c r="A57" s="253"/>
      <c r="B57" s="221"/>
      <c r="C57" s="205"/>
      <c r="D57" s="207"/>
      <c r="E57" s="2"/>
      <c r="F57" s="54" t="str">
        <f>IF(AND(G58=FALSE,H58=FALSE),"←どちらか１つを選択してください。",IF(AND(G58=TRUE,H58=TRUE),"←選択できるのは１つだけです。",""))</f>
        <v>←どちらか１つを選択してください。</v>
      </c>
    </row>
    <row r="58" spans="1:8" ht="16.5" customHeight="1">
      <c r="A58" s="253"/>
      <c r="B58" s="221"/>
      <c r="C58" s="7"/>
      <c r="D58" s="8"/>
      <c r="E58" s="2"/>
      <c r="F58" s="54"/>
      <c r="G58" s="38" t="b">
        <v>0</v>
      </c>
      <c r="H58" s="38" t="b">
        <v>0</v>
      </c>
    </row>
    <row r="59" spans="1:7" ht="16.5" customHeight="1">
      <c r="A59" s="253"/>
      <c r="B59" s="221"/>
      <c r="C59" s="56"/>
      <c r="D59" s="57"/>
      <c r="E59" s="11"/>
      <c r="F59" s="54"/>
      <c r="G59" s="39">
        <f>IF(G58=TRUE,1,0)</f>
        <v>0</v>
      </c>
    </row>
    <row r="60" spans="1:6" ht="16.5" customHeight="1">
      <c r="A60" s="253"/>
      <c r="B60" s="221"/>
      <c r="C60" s="224" t="s">
        <v>117</v>
      </c>
      <c r="D60" s="225"/>
      <c r="E60" s="2"/>
      <c r="F60" s="54"/>
    </row>
    <row r="61" spans="1:6" ht="16.5" customHeight="1">
      <c r="A61" s="253"/>
      <c r="B61" s="210" t="s">
        <v>198</v>
      </c>
      <c r="C61" s="171" t="s">
        <v>145</v>
      </c>
      <c r="D61" s="167" t="s">
        <v>146</v>
      </c>
      <c r="E61" s="2"/>
      <c r="F61" s="54"/>
    </row>
    <row r="62" spans="1:6" ht="16.5" customHeight="1">
      <c r="A62" s="253"/>
      <c r="B62" s="221"/>
      <c r="C62" s="172"/>
      <c r="D62" s="168"/>
      <c r="E62" s="2"/>
      <c r="F62" s="54" t="str">
        <f>IF(AND(G63=FALSE,H63=FALSE),"←どちらか１つを選択してください。",IF(AND(G63=TRUE,H63=TRUE),"←選択できるのは１つだけです。",""))</f>
        <v>←どちらか１つを選択してください。</v>
      </c>
    </row>
    <row r="63" spans="1:8" ht="16.5" customHeight="1">
      <c r="A63" s="253"/>
      <c r="B63" s="221"/>
      <c r="C63" s="7"/>
      <c r="D63" s="8"/>
      <c r="E63" s="2"/>
      <c r="F63" s="54"/>
      <c r="G63" s="38" t="b">
        <v>0</v>
      </c>
      <c r="H63" s="38" t="b">
        <v>0</v>
      </c>
    </row>
    <row r="64" spans="1:7" ht="16.5" customHeight="1">
      <c r="A64" s="253"/>
      <c r="B64" s="221"/>
      <c r="C64" s="12"/>
      <c r="D64" s="13"/>
      <c r="E64" s="11"/>
      <c r="F64" s="54"/>
      <c r="G64" s="39">
        <f>IF(G63=TRUE,1,0)</f>
        <v>0</v>
      </c>
    </row>
    <row r="65" spans="1:6" ht="21" customHeight="1">
      <c r="A65" s="253"/>
      <c r="B65" s="210" t="s">
        <v>147</v>
      </c>
      <c r="C65" s="171" t="s">
        <v>16</v>
      </c>
      <c r="D65" s="167" t="s">
        <v>51</v>
      </c>
      <c r="E65" s="2"/>
      <c r="F65" s="54"/>
    </row>
    <row r="66" spans="1:6" ht="21" customHeight="1">
      <c r="A66" s="253"/>
      <c r="B66" s="221"/>
      <c r="C66" s="172"/>
      <c r="D66" s="168"/>
      <c r="E66" s="2"/>
      <c r="F66" s="54" t="str">
        <f>IF(AND(G67=FALSE,H67=FALSE),"←どちらか１つを選択してください。",IF(AND(G67=TRUE,H67=TRUE),"←選択できるのは１つだけです。",""))</f>
        <v>←どちらか１つを選択してください。</v>
      </c>
    </row>
    <row r="67" spans="1:8" ht="16.5" customHeight="1">
      <c r="A67" s="253"/>
      <c r="B67" s="222"/>
      <c r="C67" s="7"/>
      <c r="D67" s="8"/>
      <c r="E67" s="2"/>
      <c r="F67" s="54"/>
      <c r="G67" s="38" t="b">
        <v>0</v>
      </c>
      <c r="H67" s="38" t="b">
        <v>0</v>
      </c>
    </row>
    <row r="68" spans="1:7" ht="16.5" customHeight="1">
      <c r="A68" s="268"/>
      <c r="B68" s="223"/>
      <c r="C68" s="9"/>
      <c r="D68" s="10"/>
      <c r="E68" s="11"/>
      <c r="F68" s="54"/>
      <c r="G68" s="39">
        <f>IF(G67=TRUE,1,0)</f>
        <v>0</v>
      </c>
    </row>
    <row r="69" spans="1:6" ht="30" customHeight="1">
      <c r="A69" s="14"/>
      <c r="B69" s="15"/>
      <c r="C69" s="16"/>
      <c r="D69" s="16"/>
      <c r="E69" s="2"/>
      <c r="F69" s="54"/>
    </row>
    <row r="70" spans="1:6" ht="16.5" customHeight="1">
      <c r="A70" s="284" t="s">
        <v>0</v>
      </c>
      <c r="B70" s="285"/>
      <c r="C70" s="292" t="s">
        <v>4</v>
      </c>
      <c r="D70" s="293"/>
      <c r="E70" s="2"/>
      <c r="F70" s="54"/>
    </row>
    <row r="71" spans="1:6" ht="16.5" customHeight="1">
      <c r="A71" s="271"/>
      <c r="B71" s="272"/>
      <c r="C71" s="275" t="s">
        <v>164</v>
      </c>
      <c r="D71" s="279" t="s">
        <v>165</v>
      </c>
      <c r="E71" s="2"/>
      <c r="F71" s="54"/>
    </row>
    <row r="72" spans="1:6" ht="16.5" customHeight="1">
      <c r="A72" s="273"/>
      <c r="B72" s="274"/>
      <c r="C72" s="276"/>
      <c r="D72" s="280"/>
      <c r="E72" s="2"/>
      <c r="F72" s="54"/>
    </row>
    <row r="73" spans="1:6" ht="16.5" customHeight="1">
      <c r="A73" s="267" t="s">
        <v>30</v>
      </c>
      <c r="B73" s="209" t="s">
        <v>118</v>
      </c>
      <c r="C73" s="204" t="s">
        <v>17</v>
      </c>
      <c r="D73" s="206" t="s">
        <v>77</v>
      </c>
      <c r="E73" s="2"/>
      <c r="F73" s="54"/>
    </row>
    <row r="74" spans="1:6" ht="16.5" customHeight="1">
      <c r="A74" s="253"/>
      <c r="B74" s="220"/>
      <c r="C74" s="205"/>
      <c r="D74" s="207"/>
      <c r="E74" s="2"/>
      <c r="F74" s="54" t="str">
        <f>IF(AND(G75=FALSE,H75=FALSE),"←どちらか１つを選択してください。",IF(AND(G75=TRUE,H75=TRUE),"←選択できるのは１つだけです。",""))</f>
        <v>←どちらか１つを選択してください。</v>
      </c>
    </row>
    <row r="75" spans="1:8" ht="16.5" customHeight="1">
      <c r="A75" s="253"/>
      <c r="B75" s="220"/>
      <c r="C75" s="7"/>
      <c r="D75" s="8"/>
      <c r="E75" s="2"/>
      <c r="F75" s="54"/>
      <c r="G75" s="38" t="b">
        <v>0</v>
      </c>
      <c r="H75" s="38" t="b">
        <v>0</v>
      </c>
    </row>
    <row r="76" spans="1:7" ht="16.5" customHeight="1">
      <c r="A76" s="253"/>
      <c r="B76" s="210"/>
      <c r="C76" s="12"/>
      <c r="D76" s="13"/>
      <c r="E76" s="11"/>
      <c r="F76" s="54"/>
      <c r="G76" s="39">
        <f>IF(G75=TRUE,1,0)</f>
        <v>0</v>
      </c>
    </row>
    <row r="77" spans="1:6" ht="16.5" customHeight="1">
      <c r="A77" s="253"/>
      <c r="B77" s="169" t="s">
        <v>119</v>
      </c>
      <c r="C77" s="171" t="s">
        <v>120</v>
      </c>
      <c r="D77" s="167" t="s">
        <v>121</v>
      </c>
      <c r="E77" s="2"/>
      <c r="F77" s="54"/>
    </row>
    <row r="78" spans="1:6" ht="16.5" customHeight="1">
      <c r="A78" s="253"/>
      <c r="B78" s="213"/>
      <c r="C78" s="172"/>
      <c r="D78" s="168"/>
      <c r="E78" s="2"/>
      <c r="F78" s="54" t="str">
        <f>IF(AND(G79=FALSE,H79=FALSE),"←どちらか１つを選択してください。",IF(AND(G79=TRUE,H79=TRUE),"←選択できるのは１つだけです。",""))</f>
        <v>←どちらか１つを選択してください。</v>
      </c>
    </row>
    <row r="79" spans="1:8" ht="16.5" customHeight="1">
      <c r="A79" s="253"/>
      <c r="B79" s="213"/>
      <c r="C79" s="7"/>
      <c r="D79" s="8"/>
      <c r="E79" s="2"/>
      <c r="F79" s="54"/>
      <c r="G79" s="38" t="b">
        <v>0</v>
      </c>
      <c r="H79" s="38" t="b">
        <v>0</v>
      </c>
    </row>
    <row r="80" spans="1:7" ht="16.5" customHeight="1">
      <c r="A80" s="253"/>
      <c r="B80" s="219"/>
      <c r="C80" s="12"/>
      <c r="D80" s="13"/>
      <c r="E80" s="11"/>
      <c r="F80" s="54"/>
      <c r="G80" s="39">
        <f>IF(G79=TRUE,1,0)</f>
        <v>0</v>
      </c>
    </row>
    <row r="81" spans="1:4" ht="16.5" customHeight="1">
      <c r="A81" s="253"/>
      <c r="B81" s="169" t="s">
        <v>61</v>
      </c>
      <c r="C81" s="171" t="s">
        <v>122</v>
      </c>
      <c r="D81" s="167" t="s">
        <v>27</v>
      </c>
    </row>
    <row r="82" spans="1:6" ht="16.5" customHeight="1">
      <c r="A82" s="253"/>
      <c r="B82" s="213"/>
      <c r="C82" s="172"/>
      <c r="D82" s="168"/>
      <c r="F82" s="55" t="str">
        <f>IF(AND(G83=FALSE,H83=FALSE),"←どちらか１つを選択してください。",IF(AND(G83=TRUE,H83=TRUE),"←選択できるのは１つだけです。",""))</f>
        <v>←どちらか１つを選択してください。</v>
      </c>
    </row>
    <row r="83" spans="1:8" ht="16.5" customHeight="1">
      <c r="A83" s="253"/>
      <c r="B83" s="213"/>
      <c r="C83" s="7"/>
      <c r="D83" s="8"/>
      <c r="E83" s="2"/>
      <c r="F83" s="54"/>
      <c r="G83" s="38" t="b">
        <v>0</v>
      </c>
      <c r="H83" s="38" t="b">
        <v>0</v>
      </c>
    </row>
    <row r="84" spans="1:7" ht="16.5" customHeight="1">
      <c r="A84" s="268"/>
      <c r="B84" s="214"/>
      <c r="C84" s="9"/>
      <c r="D84" s="10"/>
      <c r="E84" s="11"/>
      <c r="F84" s="54"/>
      <c r="G84" s="39">
        <f>IF(G83=TRUE,1,0)</f>
        <v>0</v>
      </c>
    </row>
    <row r="85" spans="1:4" ht="21" customHeight="1">
      <c r="A85" s="267" t="s">
        <v>98</v>
      </c>
      <c r="B85" s="202" t="s">
        <v>199</v>
      </c>
      <c r="C85" s="217" t="s">
        <v>148</v>
      </c>
      <c r="D85" s="218" t="s">
        <v>201</v>
      </c>
    </row>
    <row r="86" spans="1:6" ht="21" customHeight="1">
      <c r="A86" s="253"/>
      <c r="B86" s="215"/>
      <c r="C86" s="204"/>
      <c r="D86" s="206"/>
      <c r="F86" s="55" t="str">
        <f>IF(AND(G87=FALSE,H87=FALSE),"←どちらか１つを選択してください。",IF(AND(G87=TRUE,H87=TRUE),"←選択できるのは１つだけです。",""))</f>
        <v>←どちらか１つを選択してください。</v>
      </c>
    </row>
    <row r="87" spans="1:8" ht="16.5" customHeight="1">
      <c r="A87" s="253"/>
      <c r="B87" s="215"/>
      <c r="C87" s="7"/>
      <c r="D87" s="8"/>
      <c r="E87" s="2"/>
      <c r="F87" s="54"/>
      <c r="G87" s="38" t="b">
        <v>0</v>
      </c>
      <c r="H87" s="38" t="b">
        <v>0</v>
      </c>
    </row>
    <row r="88" spans="1:7" ht="16.5" customHeight="1">
      <c r="A88" s="253"/>
      <c r="B88" s="216"/>
      <c r="C88" s="12"/>
      <c r="D88" s="13"/>
      <c r="E88" s="11"/>
      <c r="F88" s="54"/>
      <c r="G88" s="39">
        <f>IF(G87=TRUE,1,0)</f>
        <v>0</v>
      </c>
    </row>
    <row r="89" spans="1:4" ht="16.5" customHeight="1">
      <c r="A89" s="253"/>
      <c r="B89" s="169" t="s">
        <v>43</v>
      </c>
      <c r="C89" s="171" t="s">
        <v>21</v>
      </c>
      <c r="D89" s="167" t="s">
        <v>28</v>
      </c>
    </row>
    <row r="90" spans="1:6" ht="16.5" customHeight="1">
      <c r="A90" s="253"/>
      <c r="B90" s="213"/>
      <c r="C90" s="172"/>
      <c r="D90" s="168"/>
      <c r="F90" s="55" t="str">
        <f>IF(AND(G91=FALSE,H91=FALSE),"←どちらか１つを選択してください。",IF(AND(G91=TRUE,H91=TRUE),"←選択できるのは１つだけです。",""))</f>
        <v>←どちらか１つを選択してください。</v>
      </c>
    </row>
    <row r="91" spans="1:8" ht="16.5" customHeight="1">
      <c r="A91" s="253"/>
      <c r="B91" s="213"/>
      <c r="C91" s="7"/>
      <c r="D91" s="8"/>
      <c r="E91" s="2"/>
      <c r="F91" s="54"/>
      <c r="G91" s="38" t="b">
        <v>0</v>
      </c>
      <c r="H91" s="38" t="b">
        <v>0</v>
      </c>
    </row>
    <row r="92" spans="1:7" ht="16.5" customHeight="1">
      <c r="A92" s="253"/>
      <c r="B92" s="219"/>
      <c r="C92" s="12"/>
      <c r="D92" s="13"/>
      <c r="E92" s="11"/>
      <c r="F92" s="54"/>
      <c r="G92" s="39">
        <f>IF(G91=TRUE,1,0)</f>
        <v>0</v>
      </c>
    </row>
    <row r="93" spans="1:4" ht="16.5" customHeight="1">
      <c r="A93" s="253"/>
      <c r="B93" s="169" t="s">
        <v>58</v>
      </c>
      <c r="C93" s="171" t="s">
        <v>22</v>
      </c>
      <c r="D93" s="167" t="s">
        <v>29</v>
      </c>
    </row>
    <row r="94" spans="1:6" ht="16.5" customHeight="1">
      <c r="A94" s="253"/>
      <c r="B94" s="213"/>
      <c r="C94" s="172"/>
      <c r="D94" s="168"/>
      <c r="F94" s="55" t="str">
        <f>IF(AND(G95=FALSE,H95=FALSE),"←どちらか１つを選択してください。",IF(AND(G95=TRUE,H95=TRUE),"←選択できるのは１つだけです。",""))</f>
        <v>←どちらか１つを選択してください。</v>
      </c>
    </row>
    <row r="95" spans="1:8" ht="16.5" customHeight="1">
      <c r="A95" s="253"/>
      <c r="B95" s="213"/>
      <c r="C95" s="7"/>
      <c r="D95" s="8"/>
      <c r="E95" s="2"/>
      <c r="F95" s="54"/>
      <c r="G95" s="38" t="b">
        <v>0</v>
      </c>
      <c r="H95" s="38" t="b">
        <v>0</v>
      </c>
    </row>
    <row r="96" spans="1:11" s="17" customFormat="1" ht="16.5" customHeight="1">
      <c r="A96" s="268"/>
      <c r="B96" s="214"/>
      <c r="C96" s="9"/>
      <c r="D96" s="10"/>
      <c r="E96" s="11"/>
      <c r="F96" s="54"/>
      <c r="G96" s="39">
        <f>IF(G95=TRUE,1,0)</f>
        <v>0</v>
      </c>
      <c r="H96" s="38"/>
      <c r="I96" s="1"/>
      <c r="J96" s="1"/>
      <c r="K96" s="1"/>
    </row>
    <row r="97" spans="1:8" s="17" customFormat="1" ht="21" customHeight="1">
      <c r="A97" s="267" t="s">
        <v>9</v>
      </c>
      <c r="B97" s="209" t="s">
        <v>37</v>
      </c>
      <c r="C97" s="204" t="s">
        <v>38</v>
      </c>
      <c r="D97" s="206" t="s">
        <v>93</v>
      </c>
      <c r="E97" s="18"/>
      <c r="F97" s="59"/>
      <c r="G97" s="41"/>
      <c r="H97" s="41"/>
    </row>
    <row r="98" spans="1:6" ht="21" customHeight="1">
      <c r="A98" s="253"/>
      <c r="B98" s="210"/>
      <c r="C98" s="205"/>
      <c r="D98" s="207"/>
      <c r="F98" s="55" t="str">
        <f>IF(AND(G99=FALSE,H99=FALSE),"←どちらか１つを選択してください。",IF(AND(G99=TRUE,H99=TRUE),"←選択できるのは１つだけです。",""))</f>
        <v>←どちらか１つを選択してください。</v>
      </c>
    </row>
    <row r="99" spans="1:8" ht="16.5" customHeight="1">
      <c r="A99" s="253"/>
      <c r="B99" s="210"/>
      <c r="C99" s="7"/>
      <c r="D99" s="8"/>
      <c r="E99" s="2"/>
      <c r="F99" s="54"/>
      <c r="G99" s="38" t="b">
        <v>0</v>
      </c>
      <c r="H99" s="38" t="b">
        <v>0</v>
      </c>
    </row>
    <row r="100" spans="1:7" ht="16.5" customHeight="1">
      <c r="A100" s="253"/>
      <c r="B100" s="210"/>
      <c r="C100" s="12"/>
      <c r="D100" s="13"/>
      <c r="E100" s="11"/>
      <c r="F100" s="54"/>
      <c r="G100" s="39">
        <f>IF(G99=TRUE,1,0)</f>
        <v>0</v>
      </c>
    </row>
    <row r="101" spans="1:4" ht="16.5" customHeight="1">
      <c r="A101" s="253"/>
      <c r="B101" s="211" t="s">
        <v>52</v>
      </c>
      <c r="C101" s="171" t="s">
        <v>23</v>
      </c>
      <c r="D101" s="167" t="s">
        <v>24</v>
      </c>
    </row>
    <row r="102" spans="1:6" ht="16.5" customHeight="1">
      <c r="A102" s="253"/>
      <c r="B102" s="212"/>
      <c r="C102" s="172"/>
      <c r="D102" s="168"/>
      <c r="F102" s="55" t="str">
        <f>IF(AND(G103=FALSE,H103=FALSE),"←どちらか１つを選択してください。",IF(AND(G103=TRUE,H103=TRUE),"←選択できるのは１つだけです。",""))</f>
        <v>←どちらか１つを選択してください。</v>
      </c>
    </row>
    <row r="103" spans="1:8" ht="16.5" customHeight="1">
      <c r="A103" s="253"/>
      <c r="B103" s="212"/>
      <c r="C103" s="7"/>
      <c r="D103" s="8"/>
      <c r="E103" s="2"/>
      <c r="F103" s="54"/>
      <c r="G103" s="38" t="b">
        <v>0</v>
      </c>
      <c r="H103" s="38" t="b">
        <v>0</v>
      </c>
    </row>
    <row r="104" spans="1:7" ht="16.5" customHeight="1">
      <c r="A104" s="253"/>
      <c r="B104" s="212"/>
      <c r="C104" s="12"/>
      <c r="D104" s="13"/>
      <c r="E104" s="11"/>
      <c r="F104" s="54"/>
      <c r="G104" s="39">
        <f>IF(G103=TRUE,1,0)</f>
        <v>0</v>
      </c>
    </row>
    <row r="105" spans="1:4" ht="16.5" customHeight="1">
      <c r="A105" s="253"/>
      <c r="B105" s="169" t="s">
        <v>123</v>
      </c>
      <c r="C105" s="171" t="s">
        <v>25</v>
      </c>
      <c r="D105" s="167" t="s">
        <v>26</v>
      </c>
    </row>
    <row r="106" spans="1:6" ht="16.5" customHeight="1">
      <c r="A106" s="253"/>
      <c r="B106" s="213"/>
      <c r="C106" s="172"/>
      <c r="D106" s="168"/>
      <c r="F106" s="55" t="str">
        <f>IF(AND(G107=FALSE,H107=FALSE),"←どちらか１つを選択してください。",IF(AND(G107=TRUE,H107=TRUE),"←選択できるのは１つだけです。",""))</f>
        <v>←どちらか１つを選択してください。</v>
      </c>
    </row>
    <row r="107" spans="1:8" ht="16.5" customHeight="1">
      <c r="A107" s="253"/>
      <c r="B107" s="213"/>
      <c r="C107" s="7"/>
      <c r="D107" s="8"/>
      <c r="E107" s="2"/>
      <c r="F107" s="54"/>
      <c r="G107" s="38" t="b">
        <v>0</v>
      </c>
      <c r="H107" s="38" t="b">
        <v>0</v>
      </c>
    </row>
    <row r="108" spans="1:7" ht="16.5" customHeight="1">
      <c r="A108" s="268"/>
      <c r="B108" s="214"/>
      <c r="C108" s="9"/>
      <c r="D108" s="10"/>
      <c r="E108" s="11"/>
      <c r="F108" s="54"/>
      <c r="G108" s="39">
        <f>IF(G107=TRUE,1,0)</f>
        <v>0</v>
      </c>
    </row>
    <row r="109" spans="1:4" ht="30" customHeight="1">
      <c r="A109" s="14"/>
      <c r="B109" s="19"/>
      <c r="C109" s="20"/>
      <c r="D109" s="20"/>
    </row>
    <row r="110" spans="1:6" ht="16.5" customHeight="1">
      <c r="A110" s="284" t="s">
        <v>0</v>
      </c>
      <c r="B110" s="285"/>
      <c r="C110" s="292" t="s">
        <v>4</v>
      </c>
      <c r="D110" s="293"/>
      <c r="E110" s="2"/>
      <c r="F110" s="54"/>
    </row>
    <row r="111" spans="1:6" ht="16.5" customHeight="1">
      <c r="A111" s="271"/>
      <c r="B111" s="272"/>
      <c r="C111" s="275" t="s">
        <v>164</v>
      </c>
      <c r="D111" s="279" t="s">
        <v>165</v>
      </c>
      <c r="E111" s="2"/>
      <c r="F111" s="54"/>
    </row>
    <row r="112" spans="1:6" ht="16.5" customHeight="1">
      <c r="A112" s="273"/>
      <c r="B112" s="274"/>
      <c r="C112" s="276"/>
      <c r="D112" s="280"/>
      <c r="E112" s="2"/>
      <c r="F112" s="54"/>
    </row>
    <row r="113" spans="1:4" ht="16.5" customHeight="1">
      <c r="A113" s="267" t="s">
        <v>10</v>
      </c>
      <c r="B113" s="202" t="s">
        <v>44</v>
      </c>
      <c r="C113" s="204" t="s">
        <v>45</v>
      </c>
      <c r="D113" s="206" t="s">
        <v>46</v>
      </c>
    </row>
    <row r="114" spans="1:6" ht="16.5" customHeight="1">
      <c r="A114" s="253"/>
      <c r="B114" s="203"/>
      <c r="C114" s="205"/>
      <c r="D114" s="207"/>
      <c r="F114" s="55" t="str">
        <f>IF(AND(G115=FALSE,H115=FALSE),"←どちらか１つを選択してください。",IF(AND(G115=TRUE,H115=TRUE),"←選択できるのは１つだけです。",""))</f>
        <v>←どちらか１つを選択してください。</v>
      </c>
    </row>
    <row r="115" spans="1:8" ht="16.5" customHeight="1">
      <c r="A115" s="253"/>
      <c r="B115" s="203"/>
      <c r="C115" s="7"/>
      <c r="D115" s="8"/>
      <c r="E115" s="2"/>
      <c r="F115" s="54"/>
      <c r="G115" s="38" t="b">
        <v>0</v>
      </c>
      <c r="H115" s="38" t="b">
        <v>0</v>
      </c>
    </row>
    <row r="116" spans="1:7" ht="16.5" customHeight="1">
      <c r="A116" s="253"/>
      <c r="B116" s="175"/>
      <c r="C116" s="12"/>
      <c r="D116" s="13"/>
      <c r="E116" s="11"/>
      <c r="F116" s="54"/>
      <c r="G116" s="39">
        <f>IF(G115=TRUE,1,0)</f>
        <v>0</v>
      </c>
    </row>
    <row r="117" spans="1:4" ht="16.5" customHeight="1">
      <c r="A117" s="253"/>
      <c r="B117" s="173" t="s">
        <v>39</v>
      </c>
      <c r="C117" s="171" t="s">
        <v>59</v>
      </c>
      <c r="D117" s="167" t="s">
        <v>60</v>
      </c>
    </row>
    <row r="118" spans="1:6" ht="16.5" customHeight="1">
      <c r="A118" s="253"/>
      <c r="B118" s="174"/>
      <c r="C118" s="172"/>
      <c r="D118" s="168"/>
      <c r="F118" s="55" t="str">
        <f>IF(AND(G119=FALSE,H119=FALSE),"←どちらか１つを選択してください。",IF(AND(G119=TRUE,H119=TRUE),"←選択できるのは１つだけです。",""))</f>
        <v>←どちらか１つを選択してください。</v>
      </c>
    </row>
    <row r="119" spans="1:8" ht="16.5" customHeight="1">
      <c r="A119" s="253"/>
      <c r="B119" s="174"/>
      <c r="C119" s="7"/>
      <c r="D119" s="8"/>
      <c r="E119" s="2"/>
      <c r="F119" s="54"/>
      <c r="G119" s="38" t="b">
        <v>0</v>
      </c>
      <c r="H119" s="38" t="b">
        <v>0</v>
      </c>
    </row>
    <row r="120" spans="1:7" ht="16.5" customHeight="1">
      <c r="A120" s="253"/>
      <c r="B120" s="175"/>
      <c r="C120" s="12"/>
      <c r="D120" s="13"/>
      <c r="E120" s="11"/>
      <c r="F120" s="54"/>
      <c r="G120" s="39">
        <f>IF(G119=TRUE,1,0)</f>
        <v>0</v>
      </c>
    </row>
    <row r="121" spans="1:4" ht="16.5" customHeight="1">
      <c r="A121" s="253"/>
      <c r="B121" s="169" t="s">
        <v>40</v>
      </c>
      <c r="C121" s="171" t="s">
        <v>41</v>
      </c>
      <c r="D121" s="167" t="s">
        <v>42</v>
      </c>
    </row>
    <row r="122" spans="1:6" ht="16.5" customHeight="1">
      <c r="A122" s="253"/>
      <c r="B122" s="170"/>
      <c r="C122" s="172"/>
      <c r="D122" s="168"/>
      <c r="F122" s="55" t="str">
        <f>IF(AND(G123=FALSE,H123=FALSE),"←どちらか１つを選択してください。",IF(AND(G123=TRUE,H123=TRUE),"←選択できるのは１つだけです。",""))</f>
        <v>←どちらか１つを選択してください。</v>
      </c>
    </row>
    <row r="123" spans="1:8" ht="16.5" customHeight="1">
      <c r="A123" s="253"/>
      <c r="B123" s="170"/>
      <c r="C123" s="7"/>
      <c r="D123" s="8"/>
      <c r="E123" s="2"/>
      <c r="F123" s="54"/>
      <c r="G123" s="38" t="b">
        <v>0</v>
      </c>
      <c r="H123" s="38" t="b">
        <v>0</v>
      </c>
    </row>
    <row r="124" spans="1:7" ht="16.5" customHeight="1">
      <c r="A124" s="253"/>
      <c r="B124" s="170"/>
      <c r="C124" s="9"/>
      <c r="D124" s="10"/>
      <c r="E124" s="11"/>
      <c r="F124" s="54"/>
      <c r="G124" s="39">
        <f>IF(G123=TRUE,1,0)</f>
        <v>0</v>
      </c>
    </row>
    <row r="125" spans="1:4" ht="18" customHeight="1">
      <c r="A125" s="286" t="s">
        <v>76</v>
      </c>
      <c r="B125" s="287"/>
      <c r="C125" s="287"/>
      <c r="D125" s="288"/>
    </row>
    <row r="126" spans="1:4" ht="18" customHeight="1">
      <c r="A126" s="289"/>
      <c r="B126" s="290"/>
      <c r="C126" s="290"/>
      <c r="D126" s="291"/>
    </row>
    <row r="127" spans="1:4" ht="15" customHeight="1">
      <c r="A127" s="260"/>
      <c r="B127" s="110"/>
      <c r="C127" s="110"/>
      <c r="D127" s="111"/>
    </row>
    <row r="128" spans="1:4" ht="15" customHeight="1">
      <c r="A128" s="112"/>
      <c r="B128" s="113"/>
      <c r="C128" s="113"/>
      <c r="D128" s="114"/>
    </row>
    <row r="129" spans="1:4" ht="15" customHeight="1">
      <c r="A129" s="112"/>
      <c r="B129" s="115"/>
      <c r="C129" s="115"/>
      <c r="D129" s="114"/>
    </row>
    <row r="130" spans="1:4" ht="15" customHeight="1">
      <c r="A130" s="112"/>
      <c r="B130" s="115"/>
      <c r="C130" s="115"/>
      <c r="D130" s="114"/>
    </row>
    <row r="131" spans="1:4" ht="14.25" customHeight="1">
      <c r="A131" s="112"/>
      <c r="B131" s="115"/>
      <c r="C131" s="115"/>
      <c r="D131" s="114"/>
    </row>
    <row r="132" spans="1:4" ht="15" customHeight="1">
      <c r="A132" s="112"/>
      <c r="B132" s="115"/>
      <c r="C132" s="115"/>
      <c r="D132" s="114"/>
    </row>
    <row r="133" spans="1:4" ht="15" customHeight="1">
      <c r="A133" s="112"/>
      <c r="B133" s="115"/>
      <c r="C133" s="115"/>
      <c r="D133" s="114"/>
    </row>
    <row r="134" spans="1:4" ht="15" customHeight="1">
      <c r="A134" s="112"/>
      <c r="B134" s="115"/>
      <c r="C134" s="115"/>
      <c r="D134" s="114"/>
    </row>
    <row r="135" spans="1:4" ht="15" customHeight="1">
      <c r="A135" s="112"/>
      <c r="B135" s="115"/>
      <c r="C135" s="115"/>
      <c r="D135" s="114"/>
    </row>
    <row r="136" spans="1:4" ht="15" customHeight="1">
      <c r="A136" s="127"/>
      <c r="B136" s="128"/>
      <c r="C136" s="128"/>
      <c r="D136" s="129"/>
    </row>
    <row r="137" spans="1:4" ht="15" customHeight="1" thickBot="1">
      <c r="A137" s="152"/>
      <c r="B137" s="153"/>
      <c r="C137" s="153"/>
      <c r="D137" s="154"/>
    </row>
    <row r="138" spans="1:4" ht="16.5" customHeight="1" thickTop="1">
      <c r="A138" s="15"/>
      <c r="B138" s="21"/>
      <c r="C138" s="17"/>
      <c r="D138" s="17"/>
    </row>
    <row r="139" spans="1:11" ht="25.5" customHeight="1">
      <c r="A139" s="22" t="s">
        <v>11</v>
      </c>
      <c r="B139" s="17"/>
      <c r="C139" s="17"/>
      <c r="D139" s="17"/>
      <c r="E139" s="17"/>
      <c r="F139" s="59"/>
      <c r="G139" s="41"/>
      <c r="H139" s="41"/>
      <c r="I139" s="17"/>
      <c r="J139" s="17"/>
      <c r="K139" s="17"/>
    </row>
    <row r="140" spans="1:11" ht="18" customHeight="1">
      <c r="A140" s="155" t="s">
        <v>91</v>
      </c>
      <c r="B140" s="155"/>
      <c r="C140" s="155"/>
      <c r="D140" s="155"/>
      <c r="E140" s="23"/>
      <c r="F140" s="58"/>
      <c r="G140" s="23"/>
      <c r="H140" s="23"/>
      <c r="I140" s="155"/>
      <c r="J140" s="155"/>
      <c r="K140" s="155"/>
    </row>
    <row r="141" spans="1:11" ht="18" customHeight="1">
      <c r="A141" s="155"/>
      <c r="B141" s="155"/>
      <c r="C141" s="155"/>
      <c r="D141" s="155"/>
      <c r="E141" s="23"/>
      <c r="F141" s="58"/>
      <c r="G141" s="23"/>
      <c r="H141" s="23"/>
      <c r="I141" s="155"/>
      <c r="J141" s="155"/>
      <c r="K141" s="155"/>
    </row>
    <row r="142" spans="1:11" ht="14.25" customHeight="1">
      <c r="A142" s="254"/>
      <c r="B142" s="110"/>
      <c r="C142" s="110"/>
      <c r="D142" s="255"/>
      <c r="E142" s="23"/>
      <c r="F142" s="165">
        <f>IF(AND(H58=TRUE,A142=""),"←上記の「３．事業計画及び目的の達成度」の（７）の設問に関し、「イ」と選択した場合、実施できなかった又は不十分だった理由を記載してください。","")</f>
      </c>
      <c r="G142" s="165"/>
      <c r="H142" s="165"/>
      <c r="I142" s="23"/>
      <c r="J142" s="23"/>
      <c r="K142" s="23"/>
    </row>
    <row r="143" spans="1:11" ht="14.25">
      <c r="A143" s="256"/>
      <c r="B143" s="113"/>
      <c r="C143" s="113"/>
      <c r="D143" s="257"/>
      <c r="E143" s="23"/>
      <c r="F143" s="165"/>
      <c r="G143" s="165"/>
      <c r="H143" s="165"/>
      <c r="I143" s="23"/>
      <c r="J143" s="23"/>
      <c r="K143" s="23"/>
    </row>
    <row r="144" spans="1:11" ht="14.25">
      <c r="A144" s="256"/>
      <c r="B144" s="113"/>
      <c r="C144" s="113"/>
      <c r="D144" s="257"/>
      <c r="E144" s="23"/>
      <c r="F144" s="165"/>
      <c r="G144" s="165"/>
      <c r="H144" s="165"/>
      <c r="I144" s="23"/>
      <c r="J144" s="23"/>
      <c r="K144" s="23"/>
    </row>
    <row r="145" spans="1:11" ht="14.25">
      <c r="A145" s="256"/>
      <c r="B145" s="113"/>
      <c r="C145" s="113"/>
      <c r="D145" s="257"/>
      <c r="E145" s="23"/>
      <c r="F145" s="165"/>
      <c r="G145" s="165"/>
      <c r="H145" s="165"/>
      <c r="I145" s="23"/>
      <c r="J145" s="23"/>
      <c r="K145" s="23"/>
    </row>
    <row r="146" spans="1:11" ht="14.25">
      <c r="A146" s="256"/>
      <c r="B146" s="113"/>
      <c r="C146" s="113"/>
      <c r="D146" s="257"/>
      <c r="E146" s="23"/>
      <c r="F146" s="165"/>
      <c r="G146" s="165"/>
      <c r="H146" s="165"/>
      <c r="I146" s="23"/>
      <c r="J146" s="23"/>
      <c r="K146" s="23"/>
    </row>
    <row r="147" spans="1:11" ht="14.25">
      <c r="A147" s="256"/>
      <c r="B147" s="113"/>
      <c r="C147" s="113"/>
      <c r="D147" s="257"/>
      <c r="E147" s="23"/>
      <c r="F147" s="58"/>
      <c r="G147" s="42"/>
      <c r="H147" s="42"/>
      <c r="I147" s="23"/>
      <c r="J147" s="23"/>
      <c r="K147" s="23"/>
    </row>
    <row r="148" spans="1:11" ht="14.25">
      <c r="A148" s="256"/>
      <c r="B148" s="113"/>
      <c r="C148" s="113"/>
      <c r="D148" s="257"/>
      <c r="E148" s="23"/>
      <c r="F148" s="58"/>
      <c r="G148" s="42"/>
      <c r="H148" s="42"/>
      <c r="I148" s="23"/>
      <c r="J148" s="23"/>
      <c r="K148" s="23"/>
    </row>
    <row r="149" spans="1:11" ht="14.25">
      <c r="A149" s="256"/>
      <c r="B149" s="113"/>
      <c r="C149" s="113"/>
      <c r="D149" s="257"/>
      <c r="E149" s="23"/>
      <c r="F149" s="58"/>
      <c r="G149" s="42"/>
      <c r="H149" s="42"/>
      <c r="I149" s="23"/>
      <c r="J149" s="23"/>
      <c r="K149" s="23"/>
    </row>
    <row r="150" spans="1:11" ht="14.25">
      <c r="A150" s="256"/>
      <c r="B150" s="113"/>
      <c r="C150" s="113"/>
      <c r="D150" s="257"/>
      <c r="E150" s="23"/>
      <c r="F150" s="58"/>
      <c r="G150" s="42"/>
      <c r="H150" s="42"/>
      <c r="I150" s="23"/>
      <c r="J150" s="23"/>
      <c r="K150" s="23"/>
    </row>
    <row r="151" spans="1:11" ht="14.25">
      <c r="A151" s="258"/>
      <c r="B151" s="128"/>
      <c r="C151" s="128"/>
      <c r="D151" s="259"/>
      <c r="E151" s="23"/>
      <c r="F151" s="58"/>
      <c r="G151" s="42"/>
      <c r="H151" s="42"/>
      <c r="I151" s="23"/>
      <c r="J151" s="23"/>
      <c r="K151" s="23"/>
    </row>
    <row r="152" spans="1:11" ht="14.25">
      <c r="A152" s="166"/>
      <c r="B152" s="110"/>
      <c r="C152" s="110"/>
      <c r="D152" s="110"/>
      <c r="E152" s="23"/>
      <c r="F152" s="58"/>
      <c r="G152" s="42"/>
      <c r="H152" s="42"/>
      <c r="I152" s="23"/>
      <c r="J152" s="23"/>
      <c r="K152" s="23"/>
    </row>
    <row r="153" spans="1:11" ht="12.75" customHeight="1">
      <c r="A153" s="115"/>
      <c r="B153" s="115"/>
      <c r="C153" s="115"/>
      <c r="D153" s="115"/>
      <c r="E153" s="23"/>
      <c r="F153" s="58"/>
      <c r="G153" s="42"/>
      <c r="H153" s="42"/>
      <c r="I153" s="23"/>
      <c r="J153" s="23"/>
      <c r="K153" s="23"/>
    </row>
    <row r="154" spans="1:11" ht="14.25">
      <c r="A154" s="23"/>
      <c r="B154" s="23"/>
      <c r="C154" s="23"/>
      <c r="D154" s="23"/>
      <c r="E154" s="23"/>
      <c r="F154" s="58"/>
      <c r="G154" s="42"/>
      <c r="H154" s="42"/>
      <c r="I154" s="23"/>
      <c r="J154" s="23"/>
      <c r="K154" s="23"/>
    </row>
    <row r="155" spans="1:4" ht="13.5" customHeight="1">
      <c r="A155" s="131" t="s">
        <v>75</v>
      </c>
      <c r="B155" s="132"/>
      <c r="C155" s="132"/>
      <c r="D155" s="132"/>
    </row>
    <row r="156" spans="1:4" ht="13.5" customHeight="1">
      <c r="A156" s="132"/>
      <c r="B156" s="132"/>
      <c r="C156" s="132"/>
      <c r="D156" s="132"/>
    </row>
    <row r="157" spans="1:4" ht="13.5" customHeight="1" thickBot="1">
      <c r="A157" s="132"/>
      <c r="B157" s="132"/>
      <c r="C157" s="132"/>
      <c r="D157" s="132"/>
    </row>
    <row r="158" spans="1:8" ht="69.75" customHeight="1" thickBot="1" thickTop="1">
      <c r="A158" s="72" t="s">
        <v>92</v>
      </c>
      <c r="B158" s="133" t="s">
        <v>192</v>
      </c>
      <c r="C158" s="133"/>
      <c r="D158" s="134"/>
      <c r="F158" s="105" t="str">
        <f>IF(OR(B158="A      B      C      D",B158=""),"←左欄をクリックし▼が現れたら、▼をクリックし、総合評価を選択してください。","")</f>
        <v>←左欄をクリックし▼が現れたら、▼をクリックし、総合評価を選択してください。</v>
      </c>
      <c r="G158" s="105"/>
      <c r="H158" s="105"/>
    </row>
    <row r="159" spans="1:4" ht="16.5" customHeight="1">
      <c r="A159" s="251" t="s">
        <v>35</v>
      </c>
      <c r="B159" s="138" t="s">
        <v>67</v>
      </c>
      <c r="C159" s="138"/>
      <c r="D159" s="139"/>
    </row>
    <row r="160" spans="1:4" ht="16.5" customHeight="1">
      <c r="A160" s="252"/>
      <c r="B160" s="140"/>
      <c r="C160" s="140"/>
      <c r="D160" s="141"/>
    </row>
    <row r="161" spans="1:4" ht="16.5" customHeight="1">
      <c r="A161" s="253"/>
      <c r="B161" s="142" t="s">
        <v>68</v>
      </c>
      <c r="C161" s="142"/>
      <c r="D161" s="143"/>
    </row>
    <row r="162" spans="1:4" ht="16.5" customHeight="1">
      <c r="A162" s="253"/>
      <c r="B162" s="144"/>
      <c r="C162" s="144"/>
      <c r="D162" s="145"/>
    </row>
    <row r="163" spans="1:4" ht="16.5" customHeight="1">
      <c r="A163" s="253"/>
      <c r="B163" s="144"/>
      <c r="C163" s="144"/>
      <c r="D163" s="145"/>
    </row>
    <row r="164" spans="1:4" ht="16.5" customHeight="1">
      <c r="A164" s="253"/>
      <c r="B164" s="140"/>
      <c r="C164" s="140"/>
      <c r="D164" s="141"/>
    </row>
    <row r="165" spans="1:4" ht="16.5" customHeight="1">
      <c r="A165" s="253"/>
      <c r="B165" s="142" t="s">
        <v>69</v>
      </c>
      <c r="C165" s="142"/>
      <c r="D165" s="143"/>
    </row>
    <row r="166" spans="1:4" ht="16.5" customHeight="1">
      <c r="A166" s="253"/>
      <c r="B166" s="140"/>
      <c r="C166" s="140"/>
      <c r="D166" s="141"/>
    </row>
    <row r="167" spans="1:4" ht="16.5" customHeight="1">
      <c r="A167" s="253"/>
      <c r="B167" s="146" t="s">
        <v>70</v>
      </c>
      <c r="C167" s="146"/>
      <c r="D167" s="147"/>
    </row>
    <row r="168" spans="1:4" ht="16.5" customHeight="1">
      <c r="A168" s="253"/>
      <c r="B168" s="148"/>
      <c r="C168" s="148"/>
      <c r="D168" s="149"/>
    </row>
    <row r="169" spans="1:4" ht="16.5" customHeight="1" thickBot="1">
      <c r="A169" s="253"/>
      <c r="B169" s="150"/>
      <c r="C169" s="150"/>
      <c r="D169" s="151"/>
    </row>
    <row r="170" spans="1:4" ht="9" customHeight="1">
      <c r="A170" s="261" t="s">
        <v>6</v>
      </c>
      <c r="B170" s="262"/>
      <c r="C170" s="262"/>
      <c r="D170" s="263"/>
    </row>
    <row r="171" spans="1:4" ht="18" customHeight="1">
      <c r="A171" s="264"/>
      <c r="B171" s="265"/>
      <c r="C171" s="265"/>
      <c r="D171" s="266"/>
    </row>
    <row r="172" spans="1:11" ht="18" customHeight="1">
      <c r="A172" s="248" t="s">
        <v>96</v>
      </c>
      <c r="B172" s="249"/>
      <c r="C172" s="249"/>
      <c r="D172" s="250"/>
      <c r="E172" s="125"/>
      <c r="F172" s="126"/>
      <c r="G172" s="126"/>
      <c r="H172" s="126"/>
      <c r="I172" s="126"/>
      <c r="J172" s="126"/>
      <c r="K172" s="126"/>
    </row>
    <row r="173" spans="1:8" ht="14.25" customHeight="1">
      <c r="A173" s="109"/>
      <c r="B173" s="110"/>
      <c r="C173" s="110"/>
      <c r="D173" s="111"/>
      <c r="F173" s="130" t="str">
        <f>IF(A173="","←今回の事業について、優れていると評価できる点を必ず記載してください。","")</f>
        <v>←今回の事業について、優れていると評価できる点を必ず記載してください。</v>
      </c>
      <c r="G173" s="130"/>
      <c r="H173" s="130"/>
    </row>
    <row r="174" spans="1:8" ht="14.25" customHeight="1">
      <c r="A174" s="112"/>
      <c r="B174" s="113"/>
      <c r="C174" s="113"/>
      <c r="D174" s="114"/>
      <c r="F174" s="130"/>
      <c r="G174" s="130"/>
      <c r="H174" s="130"/>
    </row>
    <row r="175" spans="1:8" ht="14.25" customHeight="1">
      <c r="A175" s="112"/>
      <c r="B175" s="115"/>
      <c r="C175" s="115"/>
      <c r="D175" s="114"/>
      <c r="F175" s="130"/>
      <c r="G175" s="130"/>
      <c r="H175" s="130"/>
    </row>
    <row r="176" spans="1:8" s="24" customFormat="1" ht="14.25" customHeight="1">
      <c r="A176" s="112"/>
      <c r="B176" s="115"/>
      <c r="C176" s="115"/>
      <c r="D176" s="114"/>
      <c r="F176" s="60"/>
      <c r="G176" s="43"/>
      <c r="H176" s="43"/>
    </row>
    <row r="177" spans="1:8" s="24" customFormat="1" ht="14.25" customHeight="1">
      <c r="A177" s="112"/>
      <c r="B177" s="115"/>
      <c r="C177" s="115"/>
      <c r="D177" s="114"/>
      <c r="F177" s="60"/>
      <c r="G177" s="43"/>
      <c r="H177" s="43"/>
    </row>
    <row r="178" spans="1:4" ht="14.25" customHeight="1">
      <c r="A178" s="112"/>
      <c r="B178" s="115"/>
      <c r="C178" s="115"/>
      <c r="D178" s="114"/>
    </row>
    <row r="179" spans="1:4" ht="14.25">
      <c r="A179" s="112"/>
      <c r="B179" s="115"/>
      <c r="C179" s="115"/>
      <c r="D179" s="114"/>
    </row>
    <row r="180" spans="1:4" ht="14.25">
      <c r="A180" s="112"/>
      <c r="B180" s="115"/>
      <c r="C180" s="115"/>
      <c r="D180" s="114"/>
    </row>
    <row r="181" spans="1:4" ht="14.25">
      <c r="A181" s="112"/>
      <c r="B181" s="115"/>
      <c r="C181" s="115"/>
      <c r="D181" s="114"/>
    </row>
    <row r="182" spans="1:4" ht="14.25">
      <c r="A182" s="112"/>
      <c r="B182" s="115"/>
      <c r="C182" s="115"/>
      <c r="D182" s="114"/>
    </row>
    <row r="183" spans="1:4" ht="14.25">
      <c r="A183" s="112"/>
      <c r="B183" s="115"/>
      <c r="C183" s="115"/>
      <c r="D183" s="114"/>
    </row>
    <row r="184" spans="1:4" ht="14.25">
      <c r="A184" s="127"/>
      <c r="B184" s="128"/>
      <c r="C184" s="128"/>
      <c r="D184" s="129"/>
    </row>
    <row r="185" spans="1:4" ht="14.25">
      <c r="A185" s="73"/>
      <c r="B185" s="74"/>
      <c r="C185" s="74"/>
      <c r="D185" s="75"/>
    </row>
    <row r="186" spans="1:4" ht="18" customHeight="1">
      <c r="A186" s="248" t="s">
        <v>97</v>
      </c>
      <c r="B186" s="249"/>
      <c r="C186" s="249"/>
      <c r="D186" s="250"/>
    </row>
    <row r="187" spans="1:8" ht="14.25">
      <c r="A187" s="109"/>
      <c r="B187" s="110"/>
      <c r="C187" s="110"/>
      <c r="D187" s="111"/>
      <c r="F187" s="105"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05"/>
      <c r="H187" s="105"/>
    </row>
    <row r="188" spans="1:8" ht="14.25">
      <c r="A188" s="112"/>
      <c r="B188" s="113"/>
      <c r="C188" s="113"/>
      <c r="D188" s="114"/>
      <c r="F188" s="105"/>
      <c r="G188" s="105"/>
      <c r="H188" s="105"/>
    </row>
    <row r="189" spans="1:4" ht="14.25">
      <c r="A189" s="112"/>
      <c r="B189" s="115"/>
      <c r="C189" s="115"/>
      <c r="D189" s="114"/>
    </row>
    <row r="190" spans="1:4" ht="14.25">
      <c r="A190" s="112"/>
      <c r="B190" s="115"/>
      <c r="C190" s="115"/>
      <c r="D190" s="114"/>
    </row>
    <row r="191" spans="1:4" ht="14.25">
      <c r="A191" s="112"/>
      <c r="B191" s="115"/>
      <c r="C191" s="115"/>
      <c r="D191" s="114"/>
    </row>
    <row r="192" spans="1:4" ht="14.25">
      <c r="A192" s="112"/>
      <c r="B192" s="115"/>
      <c r="C192" s="115"/>
      <c r="D192" s="114"/>
    </row>
    <row r="193" spans="1:4" ht="14.25">
      <c r="A193" s="112"/>
      <c r="B193" s="115"/>
      <c r="C193" s="115"/>
      <c r="D193" s="114"/>
    </row>
    <row r="194" spans="1:4" ht="15" thickBot="1">
      <c r="A194" s="127"/>
      <c r="B194" s="128"/>
      <c r="C194" s="128"/>
      <c r="D194" s="129"/>
    </row>
    <row r="195" spans="1:4" ht="15" thickTop="1">
      <c r="A195" s="25"/>
      <c r="B195" s="25"/>
      <c r="C195" s="25"/>
      <c r="D195" s="25"/>
    </row>
    <row r="198" spans="1:5" ht="14.25">
      <c r="A198" s="26"/>
      <c r="B198" s="27"/>
      <c r="C198" s="27"/>
      <c r="D198" s="27"/>
      <c r="E198" s="28"/>
    </row>
    <row r="199" spans="1:5" ht="14.25">
      <c r="A199" s="29"/>
      <c r="B199" s="17"/>
      <c r="C199" s="17"/>
      <c r="D199" s="17"/>
      <c r="E199" s="30"/>
    </row>
    <row r="200" spans="1:5" ht="14.25">
      <c r="A200" s="31"/>
      <c r="B200" s="32" t="s">
        <v>124</v>
      </c>
      <c r="C200" s="32"/>
      <c r="D200" s="17"/>
      <c r="E200" s="30"/>
    </row>
    <row r="201" spans="1:5" ht="14.25">
      <c r="A201" s="31"/>
      <c r="B201" s="17"/>
      <c r="C201" s="17"/>
      <c r="D201" s="17"/>
      <c r="E201" s="30"/>
    </row>
    <row r="202" spans="1:12" ht="14.25">
      <c r="A202" s="33"/>
      <c r="B202" s="17"/>
      <c r="C202" s="17"/>
      <c r="D202" s="17"/>
      <c r="E202" s="30"/>
      <c r="G202" s="61"/>
      <c r="H202" s="61"/>
      <c r="I202" s="55"/>
      <c r="J202" s="55"/>
      <c r="K202" s="55"/>
      <c r="L202" s="55"/>
    </row>
    <row r="203" spans="1:12" ht="14.25" customHeight="1">
      <c r="A203" s="100" t="s">
        <v>125</v>
      </c>
      <c r="B203" s="101"/>
      <c r="C203" s="101"/>
      <c r="D203" s="101"/>
      <c r="E203" s="102"/>
      <c r="G203" s="61"/>
      <c r="H203" s="61"/>
      <c r="I203" s="55"/>
      <c r="J203" s="55"/>
      <c r="K203" s="55"/>
      <c r="L203" s="55"/>
    </row>
    <row r="204" spans="1:12" ht="14.25">
      <c r="A204" s="100"/>
      <c r="B204" s="101"/>
      <c r="C204" s="101"/>
      <c r="D204" s="101"/>
      <c r="E204" s="102"/>
      <c r="G204" s="61"/>
      <c r="H204" s="61"/>
      <c r="I204" s="55"/>
      <c r="J204" s="55"/>
      <c r="K204" s="55"/>
      <c r="L204" s="55"/>
    </row>
    <row r="205" spans="1:12" ht="14.25">
      <c r="A205" s="100"/>
      <c r="B205" s="101"/>
      <c r="C205" s="101"/>
      <c r="D205" s="101"/>
      <c r="E205" s="102"/>
      <c r="G205" s="61"/>
      <c r="H205" s="61"/>
      <c r="I205" s="55"/>
      <c r="J205" s="55"/>
      <c r="K205" s="55"/>
      <c r="L205" s="55"/>
    </row>
    <row r="206" spans="1:12" ht="14.25">
      <c r="A206" s="100"/>
      <c r="B206" s="101"/>
      <c r="C206" s="101"/>
      <c r="D206" s="101"/>
      <c r="E206" s="102"/>
      <c r="G206" s="61"/>
      <c r="H206" s="61"/>
      <c r="I206" s="55"/>
      <c r="J206" s="55"/>
      <c r="K206" s="55"/>
      <c r="L206" s="55"/>
    </row>
    <row r="207" spans="1:12" ht="14.25">
      <c r="A207" s="100"/>
      <c r="B207" s="101"/>
      <c r="C207" s="101"/>
      <c r="D207" s="101"/>
      <c r="E207" s="102"/>
      <c r="G207" s="61"/>
      <c r="H207" s="61"/>
      <c r="I207" s="55"/>
      <c r="J207" s="55"/>
      <c r="K207" s="55"/>
      <c r="L207" s="55"/>
    </row>
    <row r="208" spans="1:12" ht="14.25">
      <c r="A208" s="100"/>
      <c r="B208" s="101"/>
      <c r="C208" s="101"/>
      <c r="D208" s="101"/>
      <c r="E208" s="102"/>
      <c r="G208" s="61"/>
      <c r="H208" s="61"/>
      <c r="I208" s="55"/>
      <c r="J208" s="55"/>
      <c r="K208" s="55"/>
      <c r="L208" s="55"/>
    </row>
    <row r="209" spans="1:12" ht="14.25">
      <c r="A209" s="100"/>
      <c r="B209" s="101"/>
      <c r="C209" s="101"/>
      <c r="D209" s="101"/>
      <c r="E209" s="102"/>
      <c r="G209" s="61"/>
      <c r="H209" s="61"/>
      <c r="I209" s="55"/>
      <c r="J209" s="55"/>
      <c r="K209" s="55"/>
      <c r="L209" s="55"/>
    </row>
    <row r="210" spans="1:12" ht="14.25">
      <c r="A210" s="100"/>
      <c r="B210" s="101"/>
      <c r="C210" s="101"/>
      <c r="D210" s="101"/>
      <c r="E210" s="102"/>
      <c r="G210" s="61"/>
      <c r="H210" s="61"/>
      <c r="I210" s="55"/>
      <c r="J210" s="55"/>
      <c r="K210" s="55"/>
      <c r="L210" s="55"/>
    </row>
    <row r="211" spans="1:12" ht="14.25">
      <c r="A211" s="33"/>
      <c r="B211" s="17"/>
      <c r="C211" s="17"/>
      <c r="D211" s="17"/>
      <c r="E211" s="30"/>
      <c r="G211" s="61"/>
      <c r="H211" s="61"/>
      <c r="I211" s="55"/>
      <c r="J211" s="55"/>
      <c r="K211" s="55"/>
      <c r="L211" s="55"/>
    </row>
    <row r="212" spans="1:12" ht="14.25">
      <c r="A212" s="33"/>
      <c r="B212" s="17"/>
      <c r="C212" s="17"/>
      <c r="D212" s="17"/>
      <c r="E212" s="30"/>
      <c r="G212" s="61"/>
      <c r="H212" s="61"/>
      <c r="I212" s="55"/>
      <c r="J212" s="55"/>
      <c r="K212" s="55"/>
      <c r="L212" s="55"/>
    </row>
    <row r="213" spans="1:12" ht="14.25">
      <c r="A213" s="33"/>
      <c r="B213" s="103"/>
      <c r="C213" s="103"/>
      <c r="D213" s="17"/>
      <c r="E213" s="30"/>
      <c r="G213" s="61"/>
      <c r="H213" s="61"/>
      <c r="I213" s="55"/>
      <c r="J213" s="55"/>
      <c r="K213" s="55"/>
      <c r="L213" s="55"/>
    </row>
    <row r="214" spans="1:14" ht="21.75" customHeight="1">
      <c r="A214" s="33"/>
      <c r="B214" s="34" t="s">
        <v>126</v>
      </c>
      <c r="C214" s="17"/>
      <c r="D214" s="17"/>
      <c r="E214" s="30"/>
      <c r="G214" s="61"/>
      <c r="H214" s="61"/>
      <c r="I214" s="55"/>
      <c r="J214" s="55"/>
      <c r="K214" s="55"/>
      <c r="L214" s="55"/>
      <c r="M214" s="55"/>
      <c r="N214" s="55"/>
    </row>
    <row r="215" spans="1:14" ht="21.75" customHeight="1">
      <c r="A215" s="33"/>
      <c r="B215" s="65" t="str">
        <f>"("&amp;B18&amp;")"</f>
        <v>(手法５：情報誌､ホームページ､TVスポット等により広く情報を提供)</v>
      </c>
      <c r="C215" s="17"/>
      <c r="D215" s="17"/>
      <c r="E215" s="30"/>
      <c r="G215" s="61"/>
      <c r="H215" s="61" t="s">
        <v>89</v>
      </c>
      <c r="I215" s="55"/>
      <c r="J215" s="55"/>
      <c r="K215" s="55"/>
      <c r="L215" s="55"/>
      <c r="M215" s="55"/>
      <c r="N215" s="55"/>
    </row>
    <row r="216" spans="1:14" ht="14.25">
      <c r="A216" s="33"/>
      <c r="B216" s="17"/>
      <c r="C216" s="17"/>
      <c r="D216" s="17"/>
      <c r="E216" s="30"/>
      <c r="G216" s="61"/>
      <c r="H216" s="61"/>
      <c r="I216" s="55"/>
      <c r="J216" s="55"/>
      <c r="K216" s="55"/>
      <c r="L216" s="55"/>
      <c r="M216" s="55"/>
      <c r="N216" s="55"/>
    </row>
    <row r="217" spans="1:14" ht="14.25">
      <c r="A217" s="33"/>
      <c r="B217" s="17"/>
      <c r="C217" s="17"/>
      <c r="D217" s="17"/>
      <c r="E217" s="30"/>
      <c r="G217" s="61"/>
      <c r="H217" s="61"/>
      <c r="I217" s="55"/>
      <c r="J217" s="55"/>
      <c r="K217" s="55"/>
      <c r="L217" s="55"/>
      <c r="M217" s="55"/>
      <c r="N217" s="55"/>
    </row>
    <row r="218" spans="1:14" ht="14.25">
      <c r="A218" s="33"/>
      <c r="B218" s="17"/>
      <c r="C218" s="17"/>
      <c r="D218" s="17"/>
      <c r="E218" s="30"/>
      <c r="G218" s="61"/>
      <c r="H218" s="61"/>
      <c r="I218" s="55"/>
      <c r="J218" s="55"/>
      <c r="K218" s="55"/>
      <c r="L218" s="55"/>
      <c r="M218" s="55"/>
      <c r="N218" s="55"/>
    </row>
    <row r="219" spans="1:14" ht="14.25">
      <c r="A219" s="33"/>
      <c r="B219" s="17"/>
      <c r="C219" s="17"/>
      <c r="D219" s="17"/>
      <c r="E219" s="30"/>
      <c r="G219" s="61"/>
      <c r="H219" s="61"/>
      <c r="I219" s="55"/>
      <c r="J219" s="55"/>
      <c r="K219" s="55"/>
      <c r="L219" s="55"/>
      <c r="M219" s="55"/>
      <c r="N219" s="55"/>
    </row>
    <row r="220" spans="1:14" ht="14.25">
      <c r="A220" s="33"/>
      <c r="B220" s="17"/>
      <c r="C220" s="17"/>
      <c r="D220" s="17"/>
      <c r="E220" s="30"/>
      <c r="G220" s="61"/>
      <c r="H220" s="61"/>
      <c r="I220" s="55"/>
      <c r="J220" s="55"/>
      <c r="K220" s="55"/>
      <c r="L220" s="55"/>
      <c r="M220" s="55"/>
      <c r="N220" s="55"/>
    </row>
    <row r="221" spans="1:14" ht="14.25">
      <c r="A221" s="33"/>
      <c r="B221" s="17"/>
      <c r="C221" s="17"/>
      <c r="D221" s="17"/>
      <c r="E221" s="30"/>
      <c r="F221" s="62"/>
      <c r="G221" s="63"/>
      <c r="H221" s="63"/>
      <c r="I221" s="62"/>
      <c r="J221" s="62"/>
      <c r="K221" s="62"/>
      <c r="L221" s="55"/>
      <c r="M221" s="55"/>
      <c r="N221" s="55"/>
    </row>
    <row r="222" spans="1:14" ht="14.25">
      <c r="A222" s="33"/>
      <c r="B222" s="17"/>
      <c r="C222" s="17"/>
      <c r="D222" s="17"/>
      <c r="E222" s="30"/>
      <c r="F222" s="62"/>
      <c r="G222" s="63"/>
      <c r="H222" s="63"/>
      <c r="I222" s="62"/>
      <c r="J222" s="62"/>
      <c r="K222" s="62"/>
      <c r="L222" s="55"/>
      <c r="M222" s="55"/>
      <c r="N222" s="55"/>
    </row>
    <row r="223" spans="1:14" ht="14.25">
      <c r="A223" s="33"/>
      <c r="B223" s="17"/>
      <c r="C223" s="17"/>
      <c r="D223" s="17"/>
      <c r="E223" s="30"/>
      <c r="F223" s="62"/>
      <c r="G223" s="63" t="s">
        <v>88</v>
      </c>
      <c r="H223" s="63"/>
      <c r="I223" s="62"/>
      <c r="J223" s="62"/>
      <c r="K223" s="62"/>
      <c r="L223" s="55"/>
      <c r="M223" s="55"/>
      <c r="N223" s="55"/>
    </row>
    <row r="224" spans="1:14" ht="14.25">
      <c r="A224" s="33"/>
      <c r="B224" s="17"/>
      <c r="C224" s="17"/>
      <c r="D224" s="17"/>
      <c r="E224" s="30"/>
      <c r="F224" s="62"/>
      <c r="G224" s="64" t="str">
        <f>A32</f>
        <v>1.実施体制</v>
      </c>
      <c r="H224" s="63">
        <f>G35+G39+G43</f>
        <v>0</v>
      </c>
      <c r="I224" s="62"/>
      <c r="J224" s="62"/>
      <c r="K224" s="62"/>
      <c r="L224" s="55"/>
      <c r="M224" s="55"/>
      <c r="N224" s="55"/>
    </row>
    <row r="225" spans="1:14" ht="14.25">
      <c r="A225" s="33"/>
      <c r="B225" s="17"/>
      <c r="C225" s="17"/>
      <c r="D225" s="17"/>
      <c r="E225" s="30"/>
      <c r="F225" s="62"/>
      <c r="G225" s="64" t="str">
        <f>A44</f>
        <v>2.手法の妥当性等</v>
      </c>
      <c r="H225" s="63">
        <f>G47+G51+G55</f>
        <v>0</v>
      </c>
      <c r="I225" s="62"/>
      <c r="J225" s="62"/>
      <c r="K225" s="62"/>
      <c r="L225" s="55"/>
      <c r="M225" s="55"/>
      <c r="N225" s="55"/>
    </row>
    <row r="226" spans="1:14" ht="14.25">
      <c r="A226" s="33"/>
      <c r="B226" s="17"/>
      <c r="C226" s="17"/>
      <c r="D226" s="17"/>
      <c r="E226" s="30"/>
      <c r="F226" s="62"/>
      <c r="G226" s="64" t="str">
        <f>A56</f>
        <v>3.事業計画及び目的の達成度</v>
      </c>
      <c r="H226" s="63">
        <f>G59+G64+G68</f>
        <v>0</v>
      </c>
      <c r="I226" s="62"/>
      <c r="J226" s="62"/>
      <c r="K226" s="62"/>
      <c r="L226" s="55"/>
      <c r="M226" s="55"/>
      <c r="N226" s="55"/>
    </row>
    <row r="227" spans="1:14" ht="14.25">
      <c r="A227" s="33"/>
      <c r="B227" s="17"/>
      <c r="C227" s="17"/>
      <c r="D227" s="17"/>
      <c r="E227" s="30"/>
      <c r="F227" s="62"/>
      <c r="G227" s="64" t="str">
        <f>A73</f>
        <v>4.団体組織上の効果</v>
      </c>
      <c r="H227" s="63">
        <f>G76+G80+G84</f>
        <v>0</v>
      </c>
      <c r="I227" s="62"/>
      <c r="J227" s="62"/>
      <c r="K227" s="62"/>
      <c r="L227" s="55"/>
      <c r="M227" s="55"/>
      <c r="N227" s="55"/>
    </row>
    <row r="228" spans="1:14" ht="14.25">
      <c r="A228" s="33"/>
      <c r="B228" s="17"/>
      <c r="C228" s="17"/>
      <c r="D228" s="17"/>
      <c r="E228" s="30"/>
      <c r="F228" s="62"/>
      <c r="G228" s="64" t="str">
        <f>A85</f>
        <v>5.地域への波及効果</v>
      </c>
      <c r="H228" s="63">
        <f>G88+G92+G96</f>
        <v>0</v>
      </c>
      <c r="I228" s="62"/>
      <c r="J228" s="62"/>
      <c r="K228" s="62"/>
      <c r="L228" s="55"/>
      <c r="M228" s="55"/>
      <c r="N228" s="55"/>
    </row>
    <row r="229" spans="1:14" ht="14.25">
      <c r="A229" s="33"/>
      <c r="B229" s="17"/>
      <c r="C229" s="17"/>
      <c r="D229" s="17"/>
      <c r="E229" s="30"/>
      <c r="F229" s="62"/>
      <c r="G229" s="64" t="str">
        <f>A97</f>
        <v>6.費用対効果</v>
      </c>
      <c r="H229" s="63">
        <f>G100+G104+G108</f>
        <v>0</v>
      </c>
      <c r="I229" s="62"/>
      <c r="J229" s="62"/>
      <c r="K229" s="62"/>
      <c r="L229" s="55"/>
      <c r="M229" s="55"/>
      <c r="N229" s="55"/>
    </row>
    <row r="230" spans="1:14" ht="14.25">
      <c r="A230" s="33"/>
      <c r="B230" s="17"/>
      <c r="C230" s="17"/>
      <c r="D230" s="17"/>
      <c r="E230" s="30"/>
      <c r="F230" s="62"/>
      <c r="G230" s="64" t="str">
        <f>A113</f>
        <v>7.今後の事業展開</v>
      </c>
      <c r="H230" s="63">
        <f>G116+G120+G124</f>
        <v>0</v>
      </c>
      <c r="I230" s="62"/>
      <c r="J230" s="62"/>
      <c r="K230" s="62"/>
      <c r="L230" s="55"/>
      <c r="M230" s="55"/>
      <c r="N230" s="55"/>
    </row>
    <row r="231" spans="1:14" ht="14.25">
      <c r="A231" s="33"/>
      <c r="B231" s="17"/>
      <c r="C231" s="17"/>
      <c r="D231" s="17"/>
      <c r="E231" s="30"/>
      <c r="F231" s="62"/>
      <c r="G231" s="63"/>
      <c r="H231" s="63"/>
      <c r="I231" s="62"/>
      <c r="J231" s="62"/>
      <c r="K231" s="62"/>
      <c r="L231" s="55"/>
      <c r="M231" s="55"/>
      <c r="N231" s="55"/>
    </row>
    <row r="232" spans="1:14" ht="14.25">
      <c r="A232" s="33"/>
      <c r="B232" s="17"/>
      <c r="C232" s="17"/>
      <c r="D232" s="17"/>
      <c r="E232" s="30"/>
      <c r="F232" s="62"/>
      <c r="G232" s="63"/>
      <c r="H232" s="63"/>
      <c r="I232" s="62"/>
      <c r="J232" s="62"/>
      <c r="K232" s="62"/>
      <c r="L232" s="55"/>
      <c r="M232" s="55"/>
      <c r="N232" s="55"/>
    </row>
    <row r="233" spans="1:14" ht="14.25">
      <c r="A233" s="33"/>
      <c r="B233" s="17"/>
      <c r="C233" s="17"/>
      <c r="D233" s="17"/>
      <c r="E233" s="30"/>
      <c r="F233" s="62"/>
      <c r="G233" s="63"/>
      <c r="H233" s="63"/>
      <c r="I233" s="62"/>
      <c r="J233" s="62"/>
      <c r="K233" s="62"/>
      <c r="L233" s="55"/>
      <c r="M233" s="55"/>
      <c r="N233" s="55"/>
    </row>
    <row r="234" spans="1:14" ht="14.25">
      <c r="A234" s="33"/>
      <c r="B234" s="17"/>
      <c r="C234" s="17"/>
      <c r="D234" s="17"/>
      <c r="E234" s="30"/>
      <c r="F234" s="62"/>
      <c r="G234" s="63"/>
      <c r="H234" s="63"/>
      <c r="I234" s="62"/>
      <c r="J234" s="62"/>
      <c r="K234" s="62"/>
      <c r="L234" s="55"/>
      <c r="M234" s="55"/>
      <c r="N234" s="55"/>
    </row>
    <row r="235" spans="1:14" ht="14.25">
      <c r="A235" s="33"/>
      <c r="B235" s="17"/>
      <c r="C235" s="17"/>
      <c r="D235" s="17"/>
      <c r="E235" s="30"/>
      <c r="F235" s="62"/>
      <c r="G235" s="63"/>
      <c r="H235" s="63"/>
      <c r="I235" s="62"/>
      <c r="J235" s="62"/>
      <c r="K235" s="62"/>
      <c r="L235" s="55"/>
      <c r="M235" s="55"/>
      <c r="N235" s="55"/>
    </row>
    <row r="236" spans="1:14" ht="14.25">
      <c r="A236" s="33"/>
      <c r="B236" s="17"/>
      <c r="C236" s="17"/>
      <c r="D236" s="17"/>
      <c r="E236" s="30"/>
      <c r="G236" s="61"/>
      <c r="H236" s="61"/>
      <c r="I236" s="55"/>
      <c r="J236" s="55"/>
      <c r="K236" s="55"/>
      <c r="L236" s="55"/>
      <c r="M236" s="55"/>
      <c r="N236" s="55"/>
    </row>
    <row r="237" spans="1:14" ht="14.25">
      <c r="A237" s="33"/>
      <c r="B237" s="17"/>
      <c r="C237" s="17"/>
      <c r="D237" s="17"/>
      <c r="E237" s="30"/>
      <c r="G237" s="61"/>
      <c r="H237" s="61"/>
      <c r="I237" s="55"/>
      <c r="J237" s="55"/>
      <c r="K237" s="55"/>
      <c r="L237" s="55"/>
      <c r="M237" s="55"/>
      <c r="N237" s="55"/>
    </row>
    <row r="238" spans="1:14" ht="14.25">
      <c r="A238" s="33"/>
      <c r="B238" s="17"/>
      <c r="C238" s="17"/>
      <c r="D238" s="17"/>
      <c r="E238" s="30"/>
      <c r="G238" s="61"/>
      <c r="H238" s="61"/>
      <c r="I238" s="55"/>
      <c r="J238" s="55"/>
      <c r="K238" s="55"/>
      <c r="L238" s="55"/>
      <c r="M238" s="55"/>
      <c r="N238" s="55"/>
    </row>
    <row r="239" spans="1:14" ht="14.25">
      <c r="A239" s="33"/>
      <c r="B239" s="17"/>
      <c r="C239" s="17"/>
      <c r="D239" s="17"/>
      <c r="E239" s="30"/>
      <c r="G239" s="61"/>
      <c r="H239" s="61"/>
      <c r="I239" s="55"/>
      <c r="J239" s="55"/>
      <c r="K239" s="55"/>
      <c r="L239" s="55"/>
      <c r="M239" s="55"/>
      <c r="N239" s="55"/>
    </row>
    <row r="240" spans="1:14" ht="14.25">
      <c r="A240" s="33"/>
      <c r="B240" s="17"/>
      <c r="C240" s="17"/>
      <c r="D240" s="17"/>
      <c r="E240" s="30"/>
      <c r="G240" s="61"/>
      <c r="H240" s="61"/>
      <c r="I240" s="55"/>
      <c r="J240" s="55"/>
      <c r="K240" s="55"/>
      <c r="L240" s="55"/>
      <c r="M240" s="55"/>
      <c r="N240" s="55"/>
    </row>
    <row r="241" spans="1:14" ht="14.25">
      <c r="A241" s="33"/>
      <c r="B241" s="17"/>
      <c r="C241" s="17"/>
      <c r="D241" s="17"/>
      <c r="E241" s="30"/>
      <c r="G241" s="61"/>
      <c r="H241" s="61"/>
      <c r="I241" s="55"/>
      <c r="J241" s="55"/>
      <c r="K241" s="55"/>
      <c r="L241" s="55"/>
      <c r="M241" s="55"/>
      <c r="N241" s="55"/>
    </row>
    <row r="242" spans="1:14" ht="14.25">
      <c r="A242" s="33"/>
      <c r="B242" s="17"/>
      <c r="C242" s="17"/>
      <c r="D242" s="17"/>
      <c r="E242" s="30"/>
      <c r="G242" s="61"/>
      <c r="H242" s="61"/>
      <c r="I242" s="55"/>
      <c r="J242" s="55"/>
      <c r="K242" s="55"/>
      <c r="L242" s="55"/>
      <c r="M242" s="55"/>
      <c r="N242" s="55"/>
    </row>
    <row r="243" spans="1:14" ht="14.25">
      <c r="A243" s="33"/>
      <c r="B243" s="17"/>
      <c r="C243" s="17"/>
      <c r="D243" s="17"/>
      <c r="E243" s="30"/>
      <c r="G243" s="61"/>
      <c r="H243" s="61"/>
      <c r="I243" s="55"/>
      <c r="J243" s="55"/>
      <c r="K243" s="55"/>
      <c r="L243" s="55"/>
      <c r="M243" s="55"/>
      <c r="N243" s="55"/>
    </row>
    <row r="244" spans="1:14" ht="14.25">
      <c r="A244" s="33"/>
      <c r="B244" s="17"/>
      <c r="C244" s="17"/>
      <c r="D244" s="17"/>
      <c r="E244" s="30"/>
      <c r="G244" s="61"/>
      <c r="H244" s="61"/>
      <c r="I244" s="55"/>
      <c r="J244" s="55"/>
      <c r="K244" s="55"/>
      <c r="L244" s="55"/>
      <c r="M244" s="55"/>
      <c r="N244" s="55"/>
    </row>
    <row r="245" spans="1:5" ht="14.25">
      <c r="A245" s="36"/>
      <c r="B245" s="16"/>
      <c r="C245" s="16"/>
      <c r="D245" s="16"/>
      <c r="E245" s="37"/>
    </row>
  </sheetData>
  <sheetProtection/>
  <mergeCells count="125">
    <mergeCell ref="F24:H27"/>
    <mergeCell ref="B213:C213"/>
    <mergeCell ref="A203:E210"/>
    <mergeCell ref="A152:D153"/>
    <mergeCell ref="D113:D114"/>
    <mergeCell ref="A142:D151"/>
    <mergeCell ref="A140:D141"/>
    <mergeCell ref="A125:D126"/>
    <mergeCell ref="C71:C72"/>
    <mergeCell ref="D71:D72"/>
    <mergeCell ref="B13:C13"/>
    <mergeCell ref="C32:C33"/>
    <mergeCell ref="B18:C18"/>
    <mergeCell ref="B10:C10"/>
    <mergeCell ref="A137:D137"/>
    <mergeCell ref="A127:D136"/>
    <mergeCell ref="D30:D31"/>
    <mergeCell ref="B32:B35"/>
    <mergeCell ref="C30:C31"/>
    <mergeCell ref="B15:C17"/>
    <mergeCell ref="D32:D33"/>
    <mergeCell ref="A29:B31"/>
    <mergeCell ref="A32:A43"/>
    <mergeCell ref="B36:B39"/>
    <mergeCell ref="B40:B43"/>
    <mergeCell ref="C36:C37"/>
    <mergeCell ref="D36:D37"/>
    <mergeCell ref="C29:D29"/>
    <mergeCell ref="C40:C41"/>
    <mergeCell ref="D40:D41"/>
    <mergeCell ref="A3:C3"/>
    <mergeCell ref="A24:D27"/>
    <mergeCell ref="B14:C14"/>
    <mergeCell ref="B5:C5"/>
    <mergeCell ref="B6:C6"/>
    <mergeCell ref="B8:C8"/>
    <mergeCell ref="A5:A12"/>
    <mergeCell ref="B12:C12"/>
    <mergeCell ref="B9:C9"/>
    <mergeCell ref="B11:C11"/>
    <mergeCell ref="D73:D74"/>
    <mergeCell ref="C56:C57"/>
    <mergeCell ref="D56:D57"/>
    <mergeCell ref="C60:D60"/>
    <mergeCell ref="A113:A124"/>
    <mergeCell ref="I140:K141"/>
    <mergeCell ref="C111:C112"/>
    <mergeCell ref="B101:B104"/>
    <mergeCell ref="C97:C98"/>
    <mergeCell ref="D101:D102"/>
    <mergeCell ref="F142:H146"/>
    <mergeCell ref="B89:B92"/>
    <mergeCell ref="C121:C122"/>
    <mergeCell ref="D121:D122"/>
    <mergeCell ref="C117:C118"/>
    <mergeCell ref="D117:D118"/>
    <mergeCell ref="B113:B116"/>
    <mergeCell ref="B117:B120"/>
    <mergeCell ref="B121:B124"/>
    <mergeCell ref="D89:D90"/>
    <mergeCell ref="A73:A84"/>
    <mergeCell ref="A85:A96"/>
    <mergeCell ref="B97:B100"/>
    <mergeCell ref="A110:B112"/>
    <mergeCell ref="A97:A108"/>
    <mergeCell ref="B73:B76"/>
    <mergeCell ref="D85:D86"/>
    <mergeCell ref="D81:D82"/>
    <mergeCell ref="C81:C82"/>
    <mergeCell ref="C113:C114"/>
    <mergeCell ref="B105:B108"/>
    <mergeCell ref="C101:C102"/>
    <mergeCell ref="D111:D112"/>
    <mergeCell ref="C110:D110"/>
    <mergeCell ref="C89:C90"/>
    <mergeCell ref="D105:D106"/>
    <mergeCell ref="C93:C94"/>
    <mergeCell ref="D93:D94"/>
    <mergeCell ref="D97:D98"/>
    <mergeCell ref="D44:D45"/>
    <mergeCell ref="A56:A68"/>
    <mergeCell ref="B65:B68"/>
    <mergeCell ref="B61:B64"/>
    <mergeCell ref="C52:C53"/>
    <mergeCell ref="B44:B47"/>
    <mergeCell ref="B48:B51"/>
    <mergeCell ref="B56:B60"/>
    <mergeCell ref="C44:C45"/>
    <mergeCell ref="C105:C106"/>
    <mergeCell ref="C85:C86"/>
    <mergeCell ref="C77:C78"/>
    <mergeCell ref="C73:C74"/>
    <mergeCell ref="C48:C49"/>
    <mergeCell ref="B52:B55"/>
    <mergeCell ref="C65:C66"/>
    <mergeCell ref="C70:D70"/>
    <mergeCell ref="A44:A55"/>
    <mergeCell ref="B77:B80"/>
    <mergeCell ref="B85:B88"/>
    <mergeCell ref="B81:B84"/>
    <mergeCell ref="B93:B96"/>
    <mergeCell ref="D48:D49"/>
    <mergeCell ref="D77:D78"/>
    <mergeCell ref="A70:B72"/>
    <mergeCell ref="D65:D66"/>
    <mergeCell ref="D52:D53"/>
    <mergeCell ref="D61:D62"/>
    <mergeCell ref="C61:C62"/>
    <mergeCell ref="I172:K172"/>
    <mergeCell ref="A173:D184"/>
    <mergeCell ref="F173:H175"/>
    <mergeCell ref="A155:D157"/>
    <mergeCell ref="B158:D158"/>
    <mergeCell ref="F158:H158"/>
    <mergeCell ref="A159:A169"/>
    <mergeCell ref="B159:D160"/>
    <mergeCell ref="B161:D164"/>
    <mergeCell ref="B165:D166"/>
    <mergeCell ref="A186:D186"/>
    <mergeCell ref="A187:D194"/>
    <mergeCell ref="F187:H188"/>
    <mergeCell ref="B167:D169"/>
    <mergeCell ref="A170:D171"/>
    <mergeCell ref="A172:D172"/>
    <mergeCell ref="E172:H172"/>
  </mergeCells>
  <conditionalFormatting sqref="F158">
    <cfRule type="cellIs" priority="3" dxfId="8" operator="equal" stopIfTrue="1">
      <formula>"←左の欄をクリックして総合評価を選択してください。"</formula>
    </cfRule>
  </conditionalFormatting>
  <dataValidations count="1">
    <dataValidation type="list" allowBlank="1" showInputMessage="1" showErrorMessage="1" sqref="B158:D158">
      <formula1>"A      B      C      D      E,A,B,C,D,E"</formula1>
    </dataValidation>
  </dataValidations>
  <printOptions/>
  <pageMargins left="0.984251968503937" right="0.3937007874015748" top="0.5905511811023623" bottom="0.7874015748031497" header="0.5118110236220472" footer="0.1968503937007874"/>
  <pageSetup cellComments="asDisplayed" horizontalDpi="600" verticalDpi="600" orientation="portrait" paperSize="9" r:id="rId3"/>
  <headerFooter alignWithMargins="0">
    <oddFooter>&amp;C- &amp;P -</oddFooter>
  </headerFooter>
  <rowBreaks count="5" manualBreakCount="5">
    <brk id="22" max="4" man="1"/>
    <brk id="68" max="4" man="1"/>
    <brk id="108" max="4" man="1"/>
    <brk id="154" max="4" man="1"/>
    <brk id="195" max="4" man="1"/>
  </rowBreaks>
  <drawing r:id="rId2"/>
  <legacyDrawing r:id="rId1"/>
</worksheet>
</file>

<file path=xl/worksheets/sheet8.xml><?xml version="1.0" encoding="utf-8"?>
<worksheet xmlns="http://schemas.openxmlformats.org/spreadsheetml/2006/main" xmlns:r="http://schemas.openxmlformats.org/officeDocument/2006/relationships">
  <sheetPr>
    <tabColor rgb="FFFF0000"/>
  </sheetPr>
  <dimension ref="A3:N245"/>
  <sheetViews>
    <sheetView showGridLines="0" view="pageBreakPreview" zoomScaleSheetLayoutView="100" workbookViewId="0" topLeftCell="A2">
      <selection activeCell="B9" sqref="B9:C9"/>
    </sheetView>
  </sheetViews>
  <sheetFormatPr defaultColWidth="9.00390625" defaultRowHeight="13.5"/>
  <cols>
    <col min="1" max="1" width="14.875" style="1" customWidth="1"/>
    <col min="2" max="2" width="48.625" style="1" customWidth="1"/>
    <col min="3" max="4" width="10.625" style="1" customWidth="1"/>
    <col min="5" max="5" width="3.625" style="1" customWidth="1"/>
    <col min="6" max="6" width="7.75390625" style="55" customWidth="1"/>
    <col min="7" max="8" width="10.625" style="38" customWidth="1"/>
    <col min="9" max="16384" width="9.00390625" style="1" customWidth="1"/>
  </cols>
  <sheetData>
    <row r="1" ht="8.25" customHeight="1" hidden="1"/>
    <row r="2" ht="4.5" customHeight="1"/>
    <row r="3" spans="1:7" ht="71.25" customHeight="1">
      <c r="A3" s="98" t="s">
        <v>230</v>
      </c>
      <c r="B3" s="99"/>
      <c r="C3" s="99"/>
      <c r="G3" s="38" t="s">
        <v>107</v>
      </c>
    </row>
    <row r="4" spans="1:3" ht="12" customHeight="1">
      <c r="A4" s="44"/>
      <c r="B4" s="45"/>
      <c r="C4" s="45"/>
    </row>
    <row r="5" spans="1:4" ht="39.75" customHeight="1">
      <c r="A5" s="281" t="s">
        <v>166</v>
      </c>
      <c r="B5" s="230" t="s">
        <v>108</v>
      </c>
      <c r="C5" s="231"/>
      <c r="D5" s="2"/>
    </row>
    <row r="6" spans="1:4" ht="30" customHeight="1">
      <c r="A6" s="282"/>
      <c r="B6" s="232" t="s">
        <v>109</v>
      </c>
      <c r="C6" s="231"/>
      <c r="D6" s="2"/>
    </row>
    <row r="7" spans="1:4" ht="30" customHeight="1">
      <c r="A7" s="282"/>
      <c r="B7" s="3" t="s">
        <v>110</v>
      </c>
      <c r="C7" s="46"/>
      <c r="D7" s="2"/>
    </row>
    <row r="8" spans="1:4" ht="30" customHeight="1">
      <c r="A8" s="282"/>
      <c r="B8" s="232" t="s">
        <v>111</v>
      </c>
      <c r="C8" s="231"/>
      <c r="D8" s="2"/>
    </row>
    <row r="9" spans="1:4" ht="30" customHeight="1">
      <c r="A9" s="282"/>
      <c r="B9" s="232" t="s">
        <v>112</v>
      </c>
      <c r="C9" s="231"/>
      <c r="D9" s="2"/>
    </row>
    <row r="10" spans="1:4" ht="30" customHeight="1">
      <c r="A10" s="282"/>
      <c r="B10" s="232" t="s">
        <v>113</v>
      </c>
      <c r="C10" s="241"/>
      <c r="D10" s="2"/>
    </row>
    <row r="11" spans="1:4" ht="30" customHeight="1">
      <c r="A11" s="282"/>
      <c r="B11" s="230" t="s">
        <v>114</v>
      </c>
      <c r="C11" s="231"/>
      <c r="D11" s="2"/>
    </row>
    <row r="12" spans="1:4" ht="30" customHeight="1">
      <c r="A12" s="283"/>
      <c r="B12" s="230" t="s">
        <v>36</v>
      </c>
      <c r="C12" s="241"/>
      <c r="D12" s="2"/>
    </row>
    <row r="13" spans="1:4" ht="30" customHeight="1">
      <c r="A13" s="66" t="s">
        <v>3</v>
      </c>
      <c r="B13" s="230"/>
      <c r="C13" s="231"/>
      <c r="D13" s="4"/>
    </row>
    <row r="14" spans="1:4" ht="30" customHeight="1">
      <c r="A14" s="67" t="s">
        <v>1</v>
      </c>
      <c r="B14" s="232" t="s">
        <v>161</v>
      </c>
      <c r="C14" s="231"/>
      <c r="D14" s="2"/>
    </row>
    <row r="15" spans="1:4" ht="30" customHeight="1">
      <c r="A15" s="68"/>
      <c r="B15" s="233"/>
      <c r="C15" s="234"/>
      <c r="D15" s="4"/>
    </row>
    <row r="16" spans="1:4" ht="30" customHeight="1">
      <c r="A16" s="69" t="s">
        <v>167</v>
      </c>
      <c r="B16" s="235"/>
      <c r="C16" s="236"/>
      <c r="D16" s="4"/>
    </row>
    <row r="17" spans="1:4" ht="30" customHeight="1">
      <c r="A17" s="70"/>
      <c r="B17" s="237"/>
      <c r="C17" s="238"/>
      <c r="D17" s="4"/>
    </row>
    <row r="18" spans="1:4" ht="30" customHeight="1">
      <c r="A18" s="71" t="s">
        <v>2</v>
      </c>
      <c r="B18" s="239" t="s">
        <v>168</v>
      </c>
      <c r="C18" s="240"/>
      <c r="D18" s="2"/>
    </row>
    <row r="19" spans="1:4" ht="19.5" customHeight="1">
      <c r="A19" s="51"/>
      <c r="B19" s="52"/>
      <c r="C19" s="53"/>
      <c r="D19" s="2"/>
    </row>
    <row r="20" spans="1:4" ht="19.5" customHeight="1">
      <c r="A20" s="47" t="s">
        <v>174</v>
      </c>
      <c r="B20" s="48"/>
      <c r="C20" s="49"/>
      <c r="D20" s="50"/>
    </row>
    <row r="21" spans="1:4" ht="19.5" customHeight="1">
      <c r="A21" s="47"/>
      <c r="B21" s="48"/>
      <c r="C21" s="49"/>
      <c r="D21" s="50"/>
    </row>
    <row r="22" spans="1:4" ht="19.5" customHeight="1">
      <c r="A22" s="47"/>
      <c r="B22" s="48"/>
      <c r="C22" s="49"/>
      <c r="D22" s="50"/>
    </row>
    <row r="23" spans="2:8" ht="27.75" customHeight="1">
      <c r="B23" s="5" t="str">
        <f>"【"&amp;B18&amp;"】"</f>
        <v>【手法６：地域における福祉サービスを提供】</v>
      </c>
      <c r="H23" s="38" t="s">
        <v>86</v>
      </c>
    </row>
    <row r="24" spans="1:8" ht="17.25" customHeight="1">
      <c r="A24" s="242" t="s">
        <v>197</v>
      </c>
      <c r="B24" s="294"/>
      <c r="C24" s="294"/>
      <c r="D24" s="294"/>
      <c r="F24" s="130"/>
      <c r="G24" s="130"/>
      <c r="H24" s="130"/>
    </row>
    <row r="25" spans="1:8" ht="17.25" customHeight="1">
      <c r="A25" s="294"/>
      <c r="B25" s="294"/>
      <c r="C25" s="294"/>
      <c r="D25" s="294"/>
      <c r="F25" s="130"/>
      <c r="G25" s="130"/>
      <c r="H25" s="130"/>
    </row>
    <row r="26" spans="1:8" ht="17.25" customHeight="1">
      <c r="A26" s="294"/>
      <c r="B26" s="294"/>
      <c r="C26" s="294"/>
      <c r="D26" s="294"/>
      <c r="F26" s="130"/>
      <c r="G26" s="130"/>
      <c r="H26" s="130"/>
    </row>
    <row r="27" spans="1:8" ht="17.25" customHeight="1">
      <c r="A27" s="295"/>
      <c r="B27" s="295"/>
      <c r="C27" s="295"/>
      <c r="D27" s="295"/>
      <c r="F27" s="130"/>
      <c r="G27" s="130"/>
      <c r="H27" s="130"/>
    </row>
    <row r="28" spans="1:4" ht="17.25" customHeight="1" thickBot="1">
      <c r="A28" s="6"/>
      <c r="B28" s="6"/>
      <c r="C28" s="6"/>
      <c r="D28" s="6"/>
    </row>
    <row r="29" spans="1:6" ht="16.5" customHeight="1" thickTop="1">
      <c r="A29" s="269" t="s">
        <v>0</v>
      </c>
      <c r="B29" s="270"/>
      <c r="C29" s="277" t="s">
        <v>4</v>
      </c>
      <c r="D29" s="278"/>
      <c r="E29" s="2"/>
      <c r="F29" s="54"/>
    </row>
    <row r="30" spans="1:6" ht="16.5" customHeight="1">
      <c r="A30" s="271"/>
      <c r="B30" s="272"/>
      <c r="C30" s="275" t="s">
        <v>169</v>
      </c>
      <c r="D30" s="279" t="s">
        <v>170</v>
      </c>
      <c r="E30" s="2"/>
      <c r="F30" s="54"/>
    </row>
    <row r="31" spans="1:6" ht="16.5" customHeight="1">
      <c r="A31" s="273"/>
      <c r="B31" s="274"/>
      <c r="C31" s="276"/>
      <c r="D31" s="280"/>
      <c r="E31" s="2"/>
      <c r="F31" s="54"/>
    </row>
    <row r="32" spans="1:6" ht="16.5" customHeight="1">
      <c r="A32" s="267" t="s">
        <v>87</v>
      </c>
      <c r="B32" s="202" t="s">
        <v>172</v>
      </c>
      <c r="C32" s="204" t="s">
        <v>47</v>
      </c>
      <c r="D32" s="206" t="s">
        <v>62</v>
      </c>
      <c r="E32" s="2"/>
      <c r="F32" s="54"/>
    </row>
    <row r="33" spans="1:6" ht="16.5" customHeight="1">
      <c r="A33" s="253"/>
      <c r="B33" s="174"/>
      <c r="C33" s="205"/>
      <c r="D33" s="207"/>
      <c r="E33" s="2"/>
      <c r="F33" s="54" t="str">
        <f>IF(AND(G34=FALSE,H34=FALSE),"←どちらか１つを選択してください。",IF(AND(G34=TRUE,H34=TRUE),"←選択できるのは１つだけです。",""))</f>
        <v>←どちらか１つを選択してください。</v>
      </c>
    </row>
    <row r="34" spans="1:8" ht="16.5" customHeight="1">
      <c r="A34" s="253"/>
      <c r="B34" s="174"/>
      <c r="C34" s="7"/>
      <c r="D34" s="8"/>
      <c r="E34" s="2"/>
      <c r="F34" s="54"/>
      <c r="G34" s="38" t="b">
        <v>0</v>
      </c>
      <c r="H34" s="38" t="b">
        <v>0</v>
      </c>
    </row>
    <row r="35" spans="1:7" ht="16.5" customHeight="1">
      <c r="A35" s="253"/>
      <c r="B35" s="220"/>
      <c r="C35" s="12"/>
      <c r="D35" s="13"/>
      <c r="E35" s="11"/>
      <c r="F35" s="54"/>
      <c r="G35" s="39">
        <f>IF(G34=TRUE,1,0)</f>
        <v>0</v>
      </c>
    </row>
    <row r="36" spans="1:6" ht="16.5" customHeight="1">
      <c r="A36" s="253"/>
      <c r="B36" s="173" t="s">
        <v>149</v>
      </c>
      <c r="C36" s="171" t="s">
        <v>53</v>
      </c>
      <c r="D36" s="167" t="s">
        <v>54</v>
      </c>
      <c r="E36" s="2"/>
      <c r="F36" s="54"/>
    </row>
    <row r="37" spans="1:6" ht="16.5" customHeight="1">
      <c r="A37" s="253"/>
      <c r="B37" s="215"/>
      <c r="C37" s="172"/>
      <c r="D37" s="168"/>
      <c r="E37" s="2"/>
      <c r="F37" s="54" t="str">
        <f>IF(AND(G38=FALSE,H38=FALSE),"←どちらか１つを選択してください。",IF(AND(G38=TRUE,H38=TRUE),"←選択できるのは１つだけです。",""))</f>
        <v>←どちらか１つを選択してください。</v>
      </c>
    </row>
    <row r="38" spans="1:8" ht="16.5" customHeight="1">
      <c r="A38" s="253"/>
      <c r="B38" s="215"/>
      <c r="C38" s="7"/>
      <c r="D38" s="8"/>
      <c r="E38" s="2"/>
      <c r="F38" s="54"/>
      <c r="G38" s="38" t="b">
        <v>0</v>
      </c>
      <c r="H38" s="38" t="b">
        <v>0</v>
      </c>
    </row>
    <row r="39" spans="1:7" ht="16.5" customHeight="1">
      <c r="A39" s="253"/>
      <c r="B39" s="216"/>
      <c r="C39" s="12"/>
      <c r="D39" s="13"/>
      <c r="E39" s="11"/>
      <c r="F39" s="54"/>
      <c r="G39" s="39">
        <f>IF(G38=TRUE,1,0)</f>
        <v>0</v>
      </c>
    </row>
    <row r="40" spans="1:6" ht="16.5" customHeight="1">
      <c r="A40" s="253"/>
      <c r="B40" s="174" t="s">
        <v>50</v>
      </c>
      <c r="C40" s="171" t="s">
        <v>13</v>
      </c>
      <c r="D40" s="167" t="s">
        <v>14</v>
      </c>
      <c r="E40" s="2"/>
      <c r="F40" s="54"/>
    </row>
    <row r="41" spans="1:6" ht="16.5" customHeight="1">
      <c r="A41" s="253"/>
      <c r="B41" s="215"/>
      <c r="C41" s="172"/>
      <c r="D41" s="168"/>
      <c r="E41" s="2"/>
      <c r="F41" s="54" t="str">
        <f>IF(AND(G42=FALSE,H42=FALSE),"←どちらか１つを選択してください。",IF(AND(G42=TRUE,H42=TRUE),"←選択できるのは１つだけです。",""))</f>
        <v>←どちらか１つを選択してください。</v>
      </c>
    </row>
    <row r="42" spans="1:8" ht="16.5" customHeight="1">
      <c r="A42" s="253"/>
      <c r="B42" s="215"/>
      <c r="C42" s="7"/>
      <c r="D42" s="8"/>
      <c r="E42" s="2"/>
      <c r="F42" s="54"/>
      <c r="G42" s="38" t="b">
        <v>0</v>
      </c>
      <c r="H42" s="38" t="b">
        <v>0</v>
      </c>
    </row>
    <row r="43" spans="1:7" ht="16.5" customHeight="1">
      <c r="A43" s="253"/>
      <c r="B43" s="215"/>
      <c r="C43" s="9"/>
      <c r="D43" s="10"/>
      <c r="E43" s="11"/>
      <c r="F43" s="54"/>
      <c r="G43" s="39">
        <f>IF(G42=TRUE,1,0)</f>
        <v>0</v>
      </c>
    </row>
    <row r="44" spans="1:6" ht="16.5" customHeight="1">
      <c r="A44" s="267" t="s">
        <v>7</v>
      </c>
      <c r="B44" s="209" t="s">
        <v>55</v>
      </c>
      <c r="C44" s="204" t="s">
        <v>12</v>
      </c>
      <c r="D44" s="206" t="s">
        <v>15</v>
      </c>
      <c r="E44" s="2"/>
      <c r="F44" s="54"/>
    </row>
    <row r="45" spans="1:6" ht="16.5" customHeight="1">
      <c r="A45" s="253"/>
      <c r="B45" s="221"/>
      <c r="C45" s="205"/>
      <c r="D45" s="207"/>
      <c r="E45" s="2"/>
      <c r="F45" s="54" t="str">
        <f>IF(AND(G46=FALSE,H46=FALSE),"←どちらか１つを選択してください。",IF(AND(G46=TRUE,H46=TRUE),"←選択できるのは１つだけです。",""))</f>
        <v>←どちらか１つを選択してください。</v>
      </c>
    </row>
    <row r="46" spans="1:8" ht="16.5" customHeight="1">
      <c r="A46" s="253"/>
      <c r="B46" s="221"/>
      <c r="C46" s="7"/>
      <c r="D46" s="8"/>
      <c r="E46" s="2"/>
      <c r="F46" s="54"/>
      <c r="G46" s="38" t="b">
        <v>0</v>
      </c>
      <c r="H46" s="38" t="b">
        <v>0</v>
      </c>
    </row>
    <row r="47" spans="1:7" ht="16.5" customHeight="1">
      <c r="A47" s="253"/>
      <c r="B47" s="221"/>
      <c r="C47" s="12"/>
      <c r="D47" s="13"/>
      <c r="E47" s="11"/>
      <c r="F47" s="54"/>
      <c r="G47" s="39">
        <f>IF(G46=TRUE,1,0)</f>
        <v>0</v>
      </c>
    </row>
    <row r="48" spans="1:6" ht="16.5" customHeight="1">
      <c r="A48" s="253"/>
      <c r="B48" s="210" t="s">
        <v>102</v>
      </c>
      <c r="C48" s="171" t="s">
        <v>13</v>
      </c>
      <c r="D48" s="167" t="s">
        <v>65</v>
      </c>
      <c r="E48" s="2"/>
      <c r="F48" s="54"/>
    </row>
    <row r="49" spans="1:6" ht="16.5" customHeight="1">
      <c r="A49" s="253"/>
      <c r="B49" s="221"/>
      <c r="C49" s="172"/>
      <c r="D49" s="168"/>
      <c r="E49" s="2"/>
      <c r="F49" s="54" t="str">
        <f>IF(AND(G50=FALSE,H50=FALSE),"←どちらか１つを選択してください。",IF(AND(G50=TRUE,H50=TRUE),"←選択できるのは１つだけです。",""))</f>
        <v>←どちらか１つを選択してください。</v>
      </c>
    </row>
    <row r="50" spans="1:8" ht="16.5" customHeight="1">
      <c r="A50" s="253"/>
      <c r="B50" s="221"/>
      <c r="C50" s="7"/>
      <c r="D50" s="8"/>
      <c r="E50" s="2"/>
      <c r="F50" s="54"/>
      <c r="G50" s="38" t="b">
        <v>0</v>
      </c>
      <c r="H50" s="38" t="b">
        <v>0</v>
      </c>
    </row>
    <row r="51" spans="1:7" ht="16.5" customHeight="1">
      <c r="A51" s="253"/>
      <c r="B51" s="221"/>
      <c r="C51" s="12"/>
      <c r="D51" s="13"/>
      <c r="E51" s="11"/>
      <c r="F51" s="54"/>
      <c r="G51" s="39">
        <f>IF(G50=TRUE,1,0)</f>
        <v>0</v>
      </c>
    </row>
    <row r="52" spans="1:8" ht="16.5" customHeight="1">
      <c r="A52" s="253"/>
      <c r="B52" s="210" t="s">
        <v>56</v>
      </c>
      <c r="C52" s="171" t="s">
        <v>47</v>
      </c>
      <c r="D52" s="167" t="s">
        <v>48</v>
      </c>
      <c r="E52" s="2"/>
      <c r="F52" s="54"/>
      <c r="H52" s="40"/>
    </row>
    <row r="53" spans="1:6" ht="16.5" customHeight="1">
      <c r="A53" s="253"/>
      <c r="B53" s="221"/>
      <c r="C53" s="172"/>
      <c r="D53" s="168"/>
      <c r="E53" s="2"/>
      <c r="F53" s="54" t="str">
        <f>IF(AND(G54=FALSE,H54=FALSE),"←どちらか１つを選択してください。",IF(AND(G54=TRUE,H54=TRUE),"←選択できるのは１つだけです。",""))</f>
        <v>←どちらか１つを選択してください。</v>
      </c>
    </row>
    <row r="54" spans="1:8" ht="16.5" customHeight="1">
      <c r="A54" s="253"/>
      <c r="B54" s="222"/>
      <c r="C54" s="7"/>
      <c r="D54" s="8"/>
      <c r="E54" s="2"/>
      <c r="F54" s="54"/>
      <c r="G54" s="38" t="b">
        <v>0</v>
      </c>
      <c r="H54" s="38" t="b">
        <v>0</v>
      </c>
    </row>
    <row r="55" spans="1:7" ht="16.5" customHeight="1">
      <c r="A55" s="268"/>
      <c r="B55" s="223"/>
      <c r="C55" s="9"/>
      <c r="D55" s="10"/>
      <c r="E55" s="11"/>
      <c r="F55" s="54"/>
      <c r="G55" s="39">
        <f>IF(G54=TRUE,1,0)</f>
        <v>0</v>
      </c>
    </row>
    <row r="56" spans="1:6" ht="16.5" customHeight="1">
      <c r="A56" s="267" t="s">
        <v>8</v>
      </c>
      <c r="B56" s="209" t="s">
        <v>173</v>
      </c>
      <c r="C56" s="204" t="s">
        <v>13</v>
      </c>
      <c r="D56" s="206" t="s">
        <v>14</v>
      </c>
      <c r="E56" s="2"/>
      <c r="F56" s="54"/>
    </row>
    <row r="57" spans="1:6" ht="16.5" customHeight="1">
      <c r="A57" s="253"/>
      <c r="B57" s="221"/>
      <c r="C57" s="205"/>
      <c r="D57" s="207"/>
      <c r="E57" s="2"/>
      <c r="F57" s="54" t="str">
        <f>IF(AND(G58=FALSE,H58=FALSE),"←どちらか１つを選択してください。",IF(AND(G58=TRUE,H58=TRUE),"←選択できるのは１つだけです。",""))</f>
        <v>←どちらか１つを選択してください。</v>
      </c>
    </row>
    <row r="58" spans="1:8" ht="16.5" customHeight="1">
      <c r="A58" s="253"/>
      <c r="B58" s="221"/>
      <c r="C58" s="7"/>
      <c r="D58" s="8"/>
      <c r="E58" s="2"/>
      <c r="F58" s="54"/>
      <c r="G58" s="38" t="b">
        <v>0</v>
      </c>
      <c r="H58" s="38" t="b">
        <v>0</v>
      </c>
    </row>
    <row r="59" spans="1:7" ht="16.5" customHeight="1">
      <c r="A59" s="253"/>
      <c r="B59" s="221"/>
      <c r="C59" s="56"/>
      <c r="D59" s="57"/>
      <c r="E59" s="11"/>
      <c r="F59" s="54"/>
      <c r="G59" s="39">
        <f>IF(G58=TRUE,1,0)</f>
        <v>0</v>
      </c>
    </row>
    <row r="60" spans="1:6" ht="16.5" customHeight="1">
      <c r="A60" s="253"/>
      <c r="B60" s="221"/>
      <c r="C60" s="224" t="s">
        <v>117</v>
      </c>
      <c r="D60" s="225"/>
      <c r="E60" s="2"/>
      <c r="F60" s="54"/>
    </row>
    <row r="61" spans="1:6" ht="16.5" customHeight="1">
      <c r="A61" s="253"/>
      <c r="B61" s="210" t="s">
        <v>200</v>
      </c>
      <c r="C61" s="171" t="s">
        <v>202</v>
      </c>
      <c r="D61" s="167" t="s">
        <v>203</v>
      </c>
      <c r="E61" s="2"/>
      <c r="F61" s="54"/>
    </row>
    <row r="62" spans="1:6" ht="16.5" customHeight="1">
      <c r="A62" s="253"/>
      <c r="B62" s="221"/>
      <c r="C62" s="172"/>
      <c r="D62" s="168"/>
      <c r="E62" s="2"/>
      <c r="F62" s="54" t="str">
        <f>IF(AND(G63=FALSE,H63=FALSE),"←どちらか１つを選択してください。",IF(AND(G63=TRUE,H63=TRUE),"←選択できるのは１つだけです。",""))</f>
        <v>←どちらか１つを選択してください。</v>
      </c>
    </row>
    <row r="63" spans="1:8" ht="16.5" customHeight="1">
      <c r="A63" s="253"/>
      <c r="B63" s="221"/>
      <c r="C63" s="7"/>
      <c r="D63" s="8"/>
      <c r="E63" s="2"/>
      <c r="F63" s="54"/>
      <c r="G63" s="38" t="b">
        <v>0</v>
      </c>
      <c r="H63" s="38" t="b">
        <v>0</v>
      </c>
    </row>
    <row r="64" spans="1:7" ht="16.5" customHeight="1">
      <c r="A64" s="253"/>
      <c r="B64" s="221"/>
      <c r="C64" s="12"/>
      <c r="D64" s="13"/>
      <c r="E64" s="11"/>
      <c r="F64" s="54"/>
      <c r="G64" s="39">
        <f>IF(G63=TRUE,1,0)</f>
        <v>0</v>
      </c>
    </row>
    <row r="65" spans="1:6" ht="21" customHeight="1">
      <c r="A65" s="253"/>
      <c r="B65" s="210" t="s">
        <v>137</v>
      </c>
      <c r="C65" s="171" t="s">
        <v>16</v>
      </c>
      <c r="D65" s="167" t="s">
        <v>51</v>
      </c>
      <c r="E65" s="2"/>
      <c r="F65" s="54"/>
    </row>
    <row r="66" spans="1:6" ht="21" customHeight="1">
      <c r="A66" s="253"/>
      <c r="B66" s="221"/>
      <c r="C66" s="172"/>
      <c r="D66" s="168"/>
      <c r="E66" s="2"/>
      <c r="F66" s="54" t="str">
        <f>IF(AND(G67=FALSE,H67=FALSE),"←どちらか１つを選択してください。",IF(AND(G67=TRUE,H67=TRUE),"←選択できるのは１つだけです。",""))</f>
        <v>←どちらか１つを選択してください。</v>
      </c>
    </row>
    <row r="67" spans="1:8" ht="16.5" customHeight="1">
      <c r="A67" s="253"/>
      <c r="B67" s="222"/>
      <c r="C67" s="7"/>
      <c r="D67" s="8"/>
      <c r="E67" s="2"/>
      <c r="F67" s="54"/>
      <c r="G67" s="38" t="b">
        <v>0</v>
      </c>
      <c r="H67" s="38" t="b">
        <v>0</v>
      </c>
    </row>
    <row r="68" spans="1:7" ht="16.5" customHeight="1">
      <c r="A68" s="268"/>
      <c r="B68" s="223"/>
      <c r="C68" s="9"/>
      <c r="D68" s="10"/>
      <c r="E68" s="11"/>
      <c r="F68" s="54"/>
      <c r="G68" s="39">
        <f>IF(G67=TRUE,1,0)</f>
        <v>0</v>
      </c>
    </row>
    <row r="69" spans="1:6" ht="30" customHeight="1">
      <c r="A69" s="14"/>
      <c r="B69" s="15"/>
      <c r="C69" s="16"/>
      <c r="D69" s="16"/>
      <c r="E69" s="2"/>
      <c r="F69" s="54"/>
    </row>
    <row r="70" spans="1:6" ht="16.5" customHeight="1">
      <c r="A70" s="284" t="s">
        <v>0</v>
      </c>
      <c r="B70" s="285"/>
      <c r="C70" s="292" t="s">
        <v>4</v>
      </c>
      <c r="D70" s="293"/>
      <c r="E70" s="2"/>
      <c r="F70" s="54"/>
    </row>
    <row r="71" spans="1:6" ht="16.5" customHeight="1">
      <c r="A71" s="271"/>
      <c r="B71" s="272"/>
      <c r="C71" s="275" t="s">
        <v>169</v>
      </c>
      <c r="D71" s="279" t="s">
        <v>170</v>
      </c>
      <c r="E71" s="2"/>
      <c r="F71" s="54"/>
    </row>
    <row r="72" spans="1:6" ht="16.5" customHeight="1">
      <c r="A72" s="273"/>
      <c r="B72" s="274"/>
      <c r="C72" s="276"/>
      <c r="D72" s="280"/>
      <c r="E72" s="2"/>
      <c r="F72" s="54"/>
    </row>
    <row r="73" spans="1:6" ht="16.5" customHeight="1">
      <c r="A73" s="267" t="s">
        <v>30</v>
      </c>
      <c r="B73" s="209" t="s">
        <v>118</v>
      </c>
      <c r="C73" s="204" t="s">
        <v>17</v>
      </c>
      <c r="D73" s="206" t="s">
        <v>77</v>
      </c>
      <c r="E73" s="2"/>
      <c r="F73" s="54"/>
    </row>
    <row r="74" spans="1:6" ht="16.5" customHeight="1">
      <c r="A74" s="253"/>
      <c r="B74" s="220"/>
      <c r="C74" s="205"/>
      <c r="D74" s="207"/>
      <c r="E74" s="2"/>
      <c r="F74" s="54" t="str">
        <f>IF(AND(G75=FALSE,H75=FALSE),"←どちらか１つを選択してください。",IF(AND(G75=TRUE,H75=TRUE),"←選択できるのは１つだけです。",""))</f>
        <v>←どちらか１つを選択してください。</v>
      </c>
    </row>
    <row r="75" spans="1:8" ht="16.5" customHeight="1">
      <c r="A75" s="253"/>
      <c r="B75" s="220"/>
      <c r="C75" s="7"/>
      <c r="D75" s="8"/>
      <c r="E75" s="2"/>
      <c r="F75" s="54"/>
      <c r="G75" s="38" t="b">
        <v>0</v>
      </c>
      <c r="H75" s="38" t="b">
        <v>0</v>
      </c>
    </row>
    <row r="76" spans="1:7" ht="16.5" customHeight="1">
      <c r="A76" s="253"/>
      <c r="B76" s="210"/>
      <c r="C76" s="12"/>
      <c r="D76" s="13"/>
      <c r="E76" s="11"/>
      <c r="F76" s="54"/>
      <c r="G76" s="39">
        <f>IF(G75=TRUE,1,0)</f>
        <v>0</v>
      </c>
    </row>
    <row r="77" spans="1:6" ht="16.5" customHeight="1">
      <c r="A77" s="253"/>
      <c r="B77" s="169" t="s">
        <v>119</v>
      </c>
      <c r="C77" s="171" t="s">
        <v>120</v>
      </c>
      <c r="D77" s="167" t="s">
        <v>121</v>
      </c>
      <c r="E77" s="2"/>
      <c r="F77" s="54"/>
    </row>
    <row r="78" spans="1:6" ht="16.5" customHeight="1">
      <c r="A78" s="253"/>
      <c r="B78" s="213"/>
      <c r="C78" s="172"/>
      <c r="D78" s="168"/>
      <c r="E78" s="2"/>
      <c r="F78" s="54" t="str">
        <f>IF(AND(G79=FALSE,H79=FALSE),"←どちらか１つを選択してください。",IF(AND(G79=TRUE,H79=TRUE),"←選択できるのは１つだけです。",""))</f>
        <v>←どちらか１つを選択してください。</v>
      </c>
    </row>
    <row r="79" spans="1:8" ht="16.5" customHeight="1">
      <c r="A79" s="253"/>
      <c r="B79" s="213"/>
      <c r="C79" s="7"/>
      <c r="D79" s="8"/>
      <c r="E79" s="2"/>
      <c r="F79" s="54"/>
      <c r="G79" s="38" t="b">
        <v>0</v>
      </c>
      <c r="H79" s="38" t="b">
        <v>0</v>
      </c>
    </row>
    <row r="80" spans="1:7" ht="16.5" customHeight="1">
      <c r="A80" s="253"/>
      <c r="B80" s="219"/>
      <c r="C80" s="12"/>
      <c r="D80" s="13"/>
      <c r="E80" s="11"/>
      <c r="F80" s="54"/>
      <c r="G80" s="39">
        <f>IF(G79=TRUE,1,0)</f>
        <v>0</v>
      </c>
    </row>
    <row r="81" spans="1:4" ht="16.5" customHeight="1">
      <c r="A81" s="253"/>
      <c r="B81" s="169" t="s">
        <v>61</v>
      </c>
      <c r="C81" s="171" t="s">
        <v>122</v>
      </c>
      <c r="D81" s="167" t="s">
        <v>27</v>
      </c>
    </row>
    <row r="82" spans="1:6" ht="16.5" customHeight="1">
      <c r="A82" s="253"/>
      <c r="B82" s="213"/>
      <c r="C82" s="172"/>
      <c r="D82" s="168"/>
      <c r="F82" s="55" t="str">
        <f>IF(AND(G83=FALSE,H83=FALSE),"←どちらか１つを選択してください。",IF(AND(G83=TRUE,H83=TRUE),"←選択できるのは１つだけです。",""))</f>
        <v>←どちらか１つを選択してください。</v>
      </c>
    </row>
    <row r="83" spans="1:8" ht="16.5" customHeight="1">
      <c r="A83" s="253"/>
      <c r="B83" s="213"/>
      <c r="C83" s="7"/>
      <c r="D83" s="8"/>
      <c r="E83" s="2"/>
      <c r="F83" s="54"/>
      <c r="G83" s="38" t="b">
        <v>0</v>
      </c>
      <c r="H83" s="38" t="b">
        <v>0</v>
      </c>
    </row>
    <row r="84" spans="1:7" ht="16.5" customHeight="1">
      <c r="A84" s="268"/>
      <c r="B84" s="214"/>
      <c r="C84" s="9"/>
      <c r="D84" s="10"/>
      <c r="E84" s="11"/>
      <c r="F84" s="54"/>
      <c r="G84" s="39">
        <f>IF(G83=TRUE,1,0)</f>
        <v>0</v>
      </c>
    </row>
    <row r="85" spans="1:4" ht="16.5" customHeight="1">
      <c r="A85" s="267" t="s">
        <v>98</v>
      </c>
      <c r="B85" s="202" t="s">
        <v>150</v>
      </c>
      <c r="C85" s="217" t="s">
        <v>19</v>
      </c>
      <c r="D85" s="218" t="s">
        <v>20</v>
      </c>
    </row>
    <row r="86" spans="1:6" ht="16.5" customHeight="1">
      <c r="A86" s="253"/>
      <c r="B86" s="215"/>
      <c r="C86" s="204"/>
      <c r="D86" s="206"/>
      <c r="F86" s="55" t="str">
        <f>IF(AND(G87=FALSE,H87=FALSE),"←どちらか１つを選択してください。",IF(AND(G87=TRUE,H87=TRUE),"←選択できるのは１つだけです。",""))</f>
        <v>←どちらか１つを選択してください。</v>
      </c>
    </row>
    <row r="87" spans="1:8" ht="16.5" customHeight="1">
      <c r="A87" s="253"/>
      <c r="B87" s="215"/>
      <c r="C87" s="7"/>
      <c r="D87" s="8"/>
      <c r="E87" s="2"/>
      <c r="F87" s="54"/>
      <c r="G87" s="38" t="b">
        <v>0</v>
      </c>
      <c r="H87" s="38" t="b">
        <v>0</v>
      </c>
    </row>
    <row r="88" spans="1:7" ht="16.5" customHeight="1">
      <c r="A88" s="253"/>
      <c r="B88" s="216"/>
      <c r="C88" s="12"/>
      <c r="D88" s="13"/>
      <c r="E88" s="11"/>
      <c r="F88" s="54"/>
      <c r="G88" s="39">
        <f>IF(G87=TRUE,1,0)</f>
        <v>0</v>
      </c>
    </row>
    <row r="89" spans="1:4" ht="16.5" customHeight="1">
      <c r="A89" s="253"/>
      <c r="B89" s="169" t="s">
        <v>43</v>
      </c>
      <c r="C89" s="171" t="s">
        <v>21</v>
      </c>
      <c r="D89" s="167" t="s">
        <v>28</v>
      </c>
    </row>
    <row r="90" spans="1:6" ht="16.5" customHeight="1">
      <c r="A90" s="253"/>
      <c r="B90" s="213"/>
      <c r="C90" s="172"/>
      <c r="D90" s="168"/>
      <c r="F90" s="55" t="str">
        <f>IF(AND(G91=FALSE,H91=FALSE),"←どちらか１つを選択してください。",IF(AND(G91=TRUE,H91=TRUE),"←選択できるのは１つだけです。",""))</f>
        <v>←どちらか１つを選択してください。</v>
      </c>
    </row>
    <row r="91" spans="1:8" ht="16.5" customHeight="1">
      <c r="A91" s="253"/>
      <c r="B91" s="213"/>
      <c r="C91" s="7"/>
      <c r="D91" s="8"/>
      <c r="E91" s="2"/>
      <c r="F91" s="54"/>
      <c r="G91" s="38" t="b">
        <v>0</v>
      </c>
      <c r="H91" s="38" t="b">
        <v>0</v>
      </c>
    </row>
    <row r="92" spans="1:7" ht="16.5" customHeight="1">
      <c r="A92" s="253"/>
      <c r="B92" s="219"/>
      <c r="C92" s="12"/>
      <c r="D92" s="13"/>
      <c r="E92" s="11"/>
      <c r="F92" s="54"/>
      <c r="G92" s="39">
        <f>IF(G91=TRUE,1,0)</f>
        <v>0</v>
      </c>
    </row>
    <row r="93" spans="1:4" ht="16.5" customHeight="1">
      <c r="A93" s="253"/>
      <c r="B93" s="169" t="s">
        <v>58</v>
      </c>
      <c r="C93" s="171" t="s">
        <v>22</v>
      </c>
      <c r="D93" s="167" t="s">
        <v>29</v>
      </c>
    </row>
    <row r="94" spans="1:6" ht="16.5" customHeight="1">
      <c r="A94" s="253"/>
      <c r="B94" s="213"/>
      <c r="C94" s="172"/>
      <c r="D94" s="168"/>
      <c r="F94" s="55" t="str">
        <f>IF(AND(G95=FALSE,H95=FALSE),"←どちらか１つを選択してください。",IF(AND(G95=TRUE,H95=TRUE),"←選択できるのは１つだけです。",""))</f>
        <v>←どちらか１つを選択してください。</v>
      </c>
    </row>
    <row r="95" spans="1:8" ht="16.5" customHeight="1">
      <c r="A95" s="253"/>
      <c r="B95" s="213"/>
      <c r="C95" s="7"/>
      <c r="D95" s="8"/>
      <c r="E95" s="2"/>
      <c r="F95" s="54"/>
      <c r="G95" s="38" t="b">
        <v>0</v>
      </c>
      <c r="H95" s="38" t="b">
        <v>0</v>
      </c>
    </row>
    <row r="96" spans="1:11" s="17" customFormat="1" ht="16.5" customHeight="1">
      <c r="A96" s="268"/>
      <c r="B96" s="214"/>
      <c r="C96" s="9"/>
      <c r="D96" s="10"/>
      <c r="E96" s="11"/>
      <c r="F96" s="54"/>
      <c r="G96" s="39">
        <f>IF(G95=TRUE,1,0)</f>
        <v>0</v>
      </c>
      <c r="H96" s="38"/>
      <c r="I96" s="1"/>
      <c r="J96" s="1"/>
      <c r="K96" s="1"/>
    </row>
    <row r="97" spans="1:8" s="17" customFormat="1" ht="21" customHeight="1">
      <c r="A97" s="267" t="s">
        <v>9</v>
      </c>
      <c r="B97" s="209" t="s">
        <v>37</v>
      </c>
      <c r="C97" s="204" t="s">
        <v>38</v>
      </c>
      <c r="D97" s="206" t="s">
        <v>93</v>
      </c>
      <c r="E97" s="18"/>
      <c r="F97" s="59"/>
      <c r="G97" s="41"/>
      <c r="H97" s="41"/>
    </row>
    <row r="98" spans="1:6" ht="21" customHeight="1">
      <c r="A98" s="253"/>
      <c r="B98" s="210"/>
      <c r="C98" s="205"/>
      <c r="D98" s="207"/>
      <c r="F98" s="55" t="str">
        <f>IF(AND(G99=FALSE,H99=FALSE),"←どちらか１つを選択してください。",IF(AND(G99=TRUE,H99=TRUE),"←選択できるのは１つだけです。",""))</f>
        <v>←どちらか１つを選択してください。</v>
      </c>
    </row>
    <row r="99" spans="1:8" ht="16.5" customHeight="1">
      <c r="A99" s="253"/>
      <c r="B99" s="210"/>
      <c r="C99" s="7"/>
      <c r="D99" s="8"/>
      <c r="E99" s="2"/>
      <c r="F99" s="54"/>
      <c r="G99" s="38" t="b">
        <v>0</v>
      </c>
      <c r="H99" s="38" t="b">
        <v>0</v>
      </c>
    </row>
    <row r="100" spans="1:7" ht="16.5" customHeight="1">
      <c r="A100" s="253"/>
      <c r="B100" s="210"/>
      <c r="C100" s="12"/>
      <c r="D100" s="13"/>
      <c r="E100" s="11"/>
      <c r="F100" s="54"/>
      <c r="G100" s="39">
        <f>IF(G99=TRUE,1,0)</f>
        <v>0</v>
      </c>
    </row>
    <row r="101" spans="1:4" ht="16.5" customHeight="1">
      <c r="A101" s="253"/>
      <c r="B101" s="211" t="s">
        <v>52</v>
      </c>
      <c r="C101" s="171" t="s">
        <v>23</v>
      </c>
      <c r="D101" s="167" t="s">
        <v>24</v>
      </c>
    </row>
    <row r="102" spans="1:6" ht="16.5" customHeight="1">
      <c r="A102" s="253"/>
      <c r="B102" s="212"/>
      <c r="C102" s="172"/>
      <c r="D102" s="168"/>
      <c r="F102" s="55" t="str">
        <f>IF(AND(G103=FALSE,H103=FALSE),"←どちらか１つを選択してください。",IF(AND(G103=TRUE,H103=TRUE),"←選択できるのは１つだけです。",""))</f>
        <v>←どちらか１つを選択してください。</v>
      </c>
    </row>
    <row r="103" spans="1:8" ht="16.5" customHeight="1">
      <c r="A103" s="253"/>
      <c r="B103" s="212"/>
      <c r="C103" s="7"/>
      <c r="D103" s="8"/>
      <c r="E103" s="2"/>
      <c r="F103" s="54"/>
      <c r="G103" s="38" t="b">
        <v>0</v>
      </c>
      <c r="H103" s="38" t="b">
        <v>0</v>
      </c>
    </row>
    <row r="104" spans="1:7" ht="16.5" customHeight="1">
      <c r="A104" s="253"/>
      <c r="B104" s="212"/>
      <c r="C104" s="12"/>
      <c r="D104" s="13"/>
      <c r="E104" s="11"/>
      <c r="F104" s="54"/>
      <c r="G104" s="39">
        <f>IF(G103=TRUE,1,0)</f>
        <v>0</v>
      </c>
    </row>
    <row r="105" spans="1:4" ht="16.5" customHeight="1">
      <c r="A105" s="253"/>
      <c r="B105" s="169" t="s">
        <v>123</v>
      </c>
      <c r="C105" s="171" t="s">
        <v>25</v>
      </c>
      <c r="D105" s="167" t="s">
        <v>26</v>
      </c>
    </row>
    <row r="106" spans="1:6" ht="16.5" customHeight="1">
      <c r="A106" s="253"/>
      <c r="B106" s="213"/>
      <c r="C106" s="172"/>
      <c r="D106" s="168"/>
      <c r="F106" s="55" t="str">
        <f>IF(AND(G107=FALSE,H107=FALSE),"←どちらか１つを選択してください。",IF(AND(G107=TRUE,H107=TRUE),"←選択できるのは１つだけです。",""))</f>
        <v>←どちらか１つを選択してください。</v>
      </c>
    </row>
    <row r="107" spans="1:8" ht="16.5" customHeight="1">
      <c r="A107" s="253"/>
      <c r="B107" s="213"/>
      <c r="C107" s="7"/>
      <c r="D107" s="8"/>
      <c r="E107" s="2"/>
      <c r="F107" s="54"/>
      <c r="G107" s="38" t="b">
        <v>0</v>
      </c>
      <c r="H107" s="38" t="b">
        <v>0</v>
      </c>
    </row>
    <row r="108" spans="1:7" ht="16.5" customHeight="1">
      <c r="A108" s="268"/>
      <c r="B108" s="214"/>
      <c r="C108" s="9"/>
      <c r="D108" s="10"/>
      <c r="E108" s="11"/>
      <c r="F108" s="54"/>
      <c r="G108" s="39">
        <f>IF(G107=TRUE,1,0)</f>
        <v>0</v>
      </c>
    </row>
    <row r="109" spans="1:4" ht="30" customHeight="1">
      <c r="A109" s="14"/>
      <c r="B109" s="19"/>
      <c r="C109" s="20"/>
      <c r="D109" s="20"/>
    </row>
    <row r="110" spans="1:6" ht="16.5" customHeight="1">
      <c r="A110" s="284" t="s">
        <v>0</v>
      </c>
      <c r="B110" s="285"/>
      <c r="C110" s="292" t="s">
        <v>4</v>
      </c>
      <c r="D110" s="293"/>
      <c r="E110" s="2"/>
      <c r="F110" s="54"/>
    </row>
    <row r="111" spans="1:6" ht="16.5" customHeight="1">
      <c r="A111" s="271"/>
      <c r="B111" s="272"/>
      <c r="C111" s="275" t="s">
        <v>115</v>
      </c>
      <c r="D111" s="279" t="s">
        <v>116</v>
      </c>
      <c r="E111" s="2"/>
      <c r="F111" s="54"/>
    </row>
    <row r="112" spans="1:6" ht="16.5" customHeight="1">
      <c r="A112" s="273"/>
      <c r="B112" s="274"/>
      <c r="C112" s="276"/>
      <c r="D112" s="280"/>
      <c r="E112" s="2"/>
      <c r="F112" s="54"/>
    </row>
    <row r="113" spans="1:4" ht="16.5" customHeight="1">
      <c r="A113" s="267" t="s">
        <v>10</v>
      </c>
      <c r="B113" s="202" t="s">
        <v>44</v>
      </c>
      <c r="C113" s="204" t="s">
        <v>45</v>
      </c>
      <c r="D113" s="206" t="s">
        <v>46</v>
      </c>
    </row>
    <row r="114" spans="1:6" ht="16.5" customHeight="1">
      <c r="A114" s="253"/>
      <c r="B114" s="203"/>
      <c r="C114" s="205"/>
      <c r="D114" s="207"/>
      <c r="F114" s="55" t="str">
        <f>IF(AND(G115=FALSE,H115=FALSE),"←どちらか１つを選択してください。",IF(AND(G115=TRUE,H115=TRUE),"←選択できるのは１つだけです。",""))</f>
        <v>←どちらか１つを選択してください。</v>
      </c>
    </row>
    <row r="115" spans="1:8" ht="16.5" customHeight="1">
      <c r="A115" s="253"/>
      <c r="B115" s="203"/>
      <c r="C115" s="7"/>
      <c r="D115" s="8"/>
      <c r="E115" s="2"/>
      <c r="F115" s="54"/>
      <c r="G115" s="38" t="b">
        <v>0</v>
      </c>
      <c r="H115" s="38" t="b">
        <v>0</v>
      </c>
    </row>
    <row r="116" spans="1:7" ht="16.5" customHeight="1">
      <c r="A116" s="253"/>
      <c r="B116" s="175"/>
      <c r="C116" s="12"/>
      <c r="D116" s="13"/>
      <c r="E116" s="11"/>
      <c r="F116" s="54"/>
      <c r="G116" s="39">
        <f>IF(G115=TRUE,1,0)</f>
        <v>0</v>
      </c>
    </row>
    <row r="117" spans="1:4" ht="16.5" customHeight="1">
      <c r="A117" s="253"/>
      <c r="B117" s="173" t="s">
        <v>39</v>
      </c>
      <c r="C117" s="171" t="s">
        <v>59</v>
      </c>
      <c r="D117" s="167" t="s">
        <v>60</v>
      </c>
    </row>
    <row r="118" spans="1:6" ht="16.5" customHeight="1">
      <c r="A118" s="253"/>
      <c r="B118" s="174"/>
      <c r="C118" s="172"/>
      <c r="D118" s="168"/>
      <c r="F118" s="55" t="str">
        <f>IF(AND(G119=FALSE,H119=FALSE),"←どちらか１つを選択してください。",IF(AND(G119=TRUE,H119=TRUE),"←選択できるのは１つだけです。",""))</f>
        <v>←どちらか１つを選択してください。</v>
      </c>
    </row>
    <row r="119" spans="1:8" ht="16.5" customHeight="1">
      <c r="A119" s="253"/>
      <c r="B119" s="174"/>
      <c r="C119" s="7"/>
      <c r="D119" s="8"/>
      <c r="E119" s="2"/>
      <c r="F119" s="54"/>
      <c r="G119" s="38" t="b">
        <v>0</v>
      </c>
      <c r="H119" s="38" t="b">
        <v>0</v>
      </c>
    </row>
    <row r="120" spans="1:7" ht="16.5" customHeight="1">
      <c r="A120" s="253"/>
      <c r="B120" s="175"/>
      <c r="C120" s="12"/>
      <c r="D120" s="13"/>
      <c r="E120" s="11"/>
      <c r="F120" s="54"/>
      <c r="G120" s="39">
        <f>IF(G119=TRUE,1,0)</f>
        <v>0</v>
      </c>
    </row>
    <row r="121" spans="1:4" ht="16.5" customHeight="1">
      <c r="A121" s="253"/>
      <c r="B121" s="169" t="s">
        <v>40</v>
      </c>
      <c r="C121" s="171" t="s">
        <v>41</v>
      </c>
      <c r="D121" s="167" t="s">
        <v>42</v>
      </c>
    </row>
    <row r="122" spans="1:6" ht="16.5" customHeight="1">
      <c r="A122" s="253"/>
      <c r="B122" s="170"/>
      <c r="C122" s="172"/>
      <c r="D122" s="168"/>
      <c r="F122" s="55" t="str">
        <f>IF(AND(G123=FALSE,H123=FALSE),"←どちらか１つを選択してください。",IF(AND(G123=TRUE,H123=TRUE),"←選択できるのは１つだけです。",""))</f>
        <v>←どちらか１つを選択してください。</v>
      </c>
    </row>
    <row r="123" spans="1:8" ht="16.5" customHeight="1">
      <c r="A123" s="253"/>
      <c r="B123" s="170"/>
      <c r="C123" s="7"/>
      <c r="D123" s="8"/>
      <c r="E123" s="2"/>
      <c r="F123" s="54"/>
      <c r="G123" s="38" t="b">
        <v>0</v>
      </c>
      <c r="H123" s="38" t="b">
        <v>0</v>
      </c>
    </row>
    <row r="124" spans="1:7" ht="16.5" customHeight="1">
      <c r="A124" s="253"/>
      <c r="B124" s="170"/>
      <c r="C124" s="9"/>
      <c r="D124" s="10"/>
      <c r="E124" s="11"/>
      <c r="F124" s="54"/>
      <c r="G124" s="39">
        <f>IF(G123=TRUE,1,0)</f>
        <v>0</v>
      </c>
    </row>
    <row r="125" spans="1:4" ht="18" customHeight="1">
      <c r="A125" s="286" t="s">
        <v>76</v>
      </c>
      <c r="B125" s="287"/>
      <c r="C125" s="287"/>
      <c r="D125" s="288"/>
    </row>
    <row r="126" spans="1:4" ht="18" customHeight="1">
      <c r="A126" s="289"/>
      <c r="B126" s="290"/>
      <c r="C126" s="290"/>
      <c r="D126" s="291"/>
    </row>
    <row r="127" spans="1:4" ht="15" customHeight="1">
      <c r="A127" s="260"/>
      <c r="B127" s="110"/>
      <c r="C127" s="110"/>
      <c r="D127" s="111"/>
    </row>
    <row r="128" spans="1:4" ht="15" customHeight="1">
      <c r="A128" s="112"/>
      <c r="B128" s="113"/>
      <c r="C128" s="113"/>
      <c r="D128" s="114"/>
    </row>
    <row r="129" spans="1:4" ht="15" customHeight="1">
      <c r="A129" s="112"/>
      <c r="B129" s="115"/>
      <c r="C129" s="115"/>
      <c r="D129" s="114"/>
    </row>
    <row r="130" spans="1:4" ht="15" customHeight="1">
      <c r="A130" s="112"/>
      <c r="B130" s="115"/>
      <c r="C130" s="115"/>
      <c r="D130" s="114"/>
    </row>
    <row r="131" spans="1:4" ht="14.25" customHeight="1">
      <c r="A131" s="112"/>
      <c r="B131" s="115"/>
      <c r="C131" s="115"/>
      <c r="D131" s="114"/>
    </row>
    <row r="132" spans="1:4" ht="15" customHeight="1">
      <c r="A132" s="112"/>
      <c r="B132" s="115"/>
      <c r="C132" s="115"/>
      <c r="D132" s="114"/>
    </row>
    <row r="133" spans="1:4" ht="15" customHeight="1">
      <c r="A133" s="112"/>
      <c r="B133" s="115"/>
      <c r="C133" s="115"/>
      <c r="D133" s="114"/>
    </row>
    <row r="134" spans="1:4" ht="15" customHeight="1">
      <c r="A134" s="112"/>
      <c r="B134" s="115"/>
      <c r="C134" s="115"/>
      <c r="D134" s="114"/>
    </row>
    <row r="135" spans="1:4" ht="15" customHeight="1">
      <c r="A135" s="112"/>
      <c r="B135" s="115"/>
      <c r="C135" s="115"/>
      <c r="D135" s="114"/>
    </row>
    <row r="136" spans="1:4" ht="15" customHeight="1">
      <c r="A136" s="127"/>
      <c r="B136" s="128"/>
      <c r="C136" s="128"/>
      <c r="D136" s="129"/>
    </row>
    <row r="137" spans="1:4" ht="15" customHeight="1" thickBot="1">
      <c r="A137" s="152"/>
      <c r="B137" s="153"/>
      <c r="C137" s="153"/>
      <c r="D137" s="154"/>
    </row>
    <row r="138" spans="1:4" ht="16.5" customHeight="1" thickTop="1">
      <c r="A138" s="15"/>
      <c r="B138" s="21"/>
      <c r="C138" s="17"/>
      <c r="D138" s="17"/>
    </row>
    <row r="139" spans="1:11" ht="25.5" customHeight="1">
      <c r="A139" s="22" t="s">
        <v>11</v>
      </c>
      <c r="B139" s="17"/>
      <c r="C139" s="17"/>
      <c r="D139" s="17"/>
      <c r="E139" s="17"/>
      <c r="F139" s="59"/>
      <c r="G139" s="41"/>
      <c r="H139" s="41"/>
      <c r="I139" s="17"/>
      <c r="J139" s="17"/>
      <c r="K139" s="17"/>
    </row>
    <row r="140" spans="1:11" ht="18" customHeight="1">
      <c r="A140" s="155" t="s">
        <v>91</v>
      </c>
      <c r="B140" s="155"/>
      <c r="C140" s="155"/>
      <c r="D140" s="155"/>
      <c r="E140" s="23"/>
      <c r="F140" s="58"/>
      <c r="G140" s="23"/>
      <c r="H140" s="23"/>
      <c r="I140" s="155"/>
      <c r="J140" s="155"/>
      <c r="K140" s="155"/>
    </row>
    <row r="141" spans="1:11" ht="18" customHeight="1">
      <c r="A141" s="155"/>
      <c r="B141" s="155"/>
      <c r="C141" s="155"/>
      <c r="D141" s="155"/>
      <c r="E141" s="23"/>
      <c r="F141" s="58"/>
      <c r="G141" s="23"/>
      <c r="H141" s="23"/>
      <c r="I141" s="155"/>
      <c r="J141" s="155"/>
      <c r="K141" s="155"/>
    </row>
    <row r="142" spans="1:11" ht="14.25" customHeight="1">
      <c r="A142" s="254"/>
      <c r="B142" s="110"/>
      <c r="C142" s="110"/>
      <c r="D142" s="255"/>
      <c r="E142" s="23"/>
      <c r="F142" s="165">
        <f>IF(AND(H58=TRUE,A142=""),"←上記の「３．事業計画及び目的の達成度」の（７）の設問に関し、「イ」と選択した場合、実施できなかった又は不十分だった理由を記載してください。","")</f>
      </c>
      <c r="G142" s="165"/>
      <c r="H142" s="165"/>
      <c r="I142" s="23"/>
      <c r="J142" s="23"/>
      <c r="K142" s="23"/>
    </row>
    <row r="143" spans="1:11" ht="14.25">
      <c r="A143" s="256"/>
      <c r="B143" s="113"/>
      <c r="C143" s="113"/>
      <c r="D143" s="257"/>
      <c r="E143" s="23"/>
      <c r="F143" s="165"/>
      <c r="G143" s="165"/>
      <c r="H143" s="165"/>
      <c r="I143" s="23"/>
      <c r="J143" s="23"/>
      <c r="K143" s="23"/>
    </row>
    <row r="144" spans="1:11" ht="14.25">
      <c r="A144" s="256"/>
      <c r="B144" s="113"/>
      <c r="C144" s="113"/>
      <c r="D144" s="257"/>
      <c r="E144" s="23"/>
      <c r="F144" s="165"/>
      <c r="G144" s="165"/>
      <c r="H144" s="165"/>
      <c r="I144" s="23"/>
      <c r="J144" s="23"/>
      <c r="K144" s="23"/>
    </row>
    <row r="145" spans="1:11" ht="14.25">
      <c r="A145" s="256"/>
      <c r="B145" s="113"/>
      <c r="C145" s="113"/>
      <c r="D145" s="257"/>
      <c r="E145" s="23"/>
      <c r="F145" s="165"/>
      <c r="G145" s="165"/>
      <c r="H145" s="165"/>
      <c r="I145" s="23"/>
      <c r="J145" s="23"/>
      <c r="K145" s="23"/>
    </row>
    <row r="146" spans="1:11" ht="14.25">
      <c r="A146" s="256"/>
      <c r="B146" s="113"/>
      <c r="C146" s="113"/>
      <c r="D146" s="257"/>
      <c r="E146" s="23"/>
      <c r="F146" s="165"/>
      <c r="G146" s="165"/>
      <c r="H146" s="165"/>
      <c r="I146" s="23"/>
      <c r="J146" s="23"/>
      <c r="K146" s="23"/>
    </row>
    <row r="147" spans="1:11" ht="14.25">
      <c r="A147" s="256"/>
      <c r="B147" s="113"/>
      <c r="C147" s="113"/>
      <c r="D147" s="257"/>
      <c r="E147" s="23"/>
      <c r="F147" s="58"/>
      <c r="G147" s="42"/>
      <c r="H147" s="42"/>
      <c r="I147" s="23"/>
      <c r="J147" s="23"/>
      <c r="K147" s="23"/>
    </row>
    <row r="148" spans="1:11" ht="14.25">
      <c r="A148" s="256"/>
      <c r="B148" s="113"/>
      <c r="C148" s="113"/>
      <c r="D148" s="257"/>
      <c r="E148" s="23"/>
      <c r="F148" s="58"/>
      <c r="G148" s="42"/>
      <c r="H148" s="42"/>
      <c r="I148" s="23"/>
      <c r="J148" s="23"/>
      <c r="K148" s="23"/>
    </row>
    <row r="149" spans="1:11" ht="14.25">
      <c r="A149" s="256"/>
      <c r="B149" s="113"/>
      <c r="C149" s="113"/>
      <c r="D149" s="257"/>
      <c r="E149" s="23"/>
      <c r="F149" s="58"/>
      <c r="G149" s="42"/>
      <c r="H149" s="42"/>
      <c r="I149" s="23"/>
      <c r="J149" s="23"/>
      <c r="K149" s="23"/>
    </row>
    <row r="150" spans="1:11" ht="14.25">
      <c r="A150" s="256"/>
      <c r="B150" s="113"/>
      <c r="C150" s="113"/>
      <c r="D150" s="257"/>
      <c r="E150" s="23"/>
      <c r="F150" s="58"/>
      <c r="G150" s="42"/>
      <c r="H150" s="42"/>
      <c r="I150" s="23"/>
      <c r="J150" s="23"/>
      <c r="K150" s="23"/>
    </row>
    <row r="151" spans="1:11" ht="14.25">
      <c r="A151" s="258"/>
      <c r="B151" s="128"/>
      <c r="C151" s="128"/>
      <c r="D151" s="259"/>
      <c r="E151" s="23"/>
      <c r="F151" s="58"/>
      <c r="G151" s="42"/>
      <c r="H151" s="42"/>
      <c r="I151" s="23"/>
      <c r="J151" s="23"/>
      <c r="K151" s="23"/>
    </row>
    <row r="152" spans="1:11" ht="14.25">
      <c r="A152" s="166"/>
      <c r="B152" s="110"/>
      <c r="C152" s="110"/>
      <c r="D152" s="110"/>
      <c r="E152" s="23"/>
      <c r="F152" s="58"/>
      <c r="G152" s="42"/>
      <c r="H152" s="42"/>
      <c r="I152" s="23"/>
      <c r="J152" s="23"/>
      <c r="K152" s="23"/>
    </row>
    <row r="153" spans="1:11" ht="12.75" customHeight="1">
      <c r="A153" s="115"/>
      <c r="B153" s="115"/>
      <c r="C153" s="115"/>
      <c r="D153" s="115"/>
      <c r="E153" s="23"/>
      <c r="F153" s="58"/>
      <c r="G153" s="42"/>
      <c r="H153" s="42"/>
      <c r="I153" s="23"/>
      <c r="J153" s="23"/>
      <c r="K153" s="23"/>
    </row>
    <row r="154" spans="1:11" ht="14.25">
      <c r="A154" s="23"/>
      <c r="B154" s="23"/>
      <c r="C154" s="23"/>
      <c r="D154" s="23"/>
      <c r="E154" s="23"/>
      <c r="F154" s="58"/>
      <c r="G154" s="42"/>
      <c r="H154" s="42"/>
      <c r="I154" s="23"/>
      <c r="J154" s="23"/>
      <c r="K154" s="23"/>
    </row>
    <row r="155" spans="1:4" ht="13.5" customHeight="1">
      <c r="A155" s="131" t="s">
        <v>75</v>
      </c>
      <c r="B155" s="132"/>
      <c r="C155" s="132"/>
      <c r="D155" s="132"/>
    </row>
    <row r="156" spans="1:4" ht="13.5" customHeight="1">
      <c r="A156" s="132"/>
      <c r="B156" s="132"/>
      <c r="C156" s="132"/>
      <c r="D156" s="132"/>
    </row>
    <row r="157" spans="1:4" ht="13.5" customHeight="1" thickBot="1">
      <c r="A157" s="132"/>
      <c r="B157" s="132"/>
      <c r="C157" s="132"/>
      <c r="D157" s="132"/>
    </row>
    <row r="158" spans="1:8" ht="69.75" customHeight="1" thickBot="1" thickTop="1">
      <c r="A158" s="72" t="s">
        <v>92</v>
      </c>
      <c r="B158" s="133" t="s">
        <v>192</v>
      </c>
      <c r="C158" s="133"/>
      <c r="D158" s="134"/>
      <c r="F158" s="105" t="str">
        <f>IF(OR(B158="A      B      C      D",B158=""),"←左欄をクリックし▼が現れたら、▼をクリックし、総合評価を選択してください。","")</f>
        <v>←左欄をクリックし▼が現れたら、▼をクリックし、総合評価を選択してください。</v>
      </c>
      <c r="G158" s="105"/>
      <c r="H158" s="105"/>
    </row>
    <row r="159" spans="1:4" ht="16.5" customHeight="1">
      <c r="A159" s="251" t="s">
        <v>35</v>
      </c>
      <c r="B159" s="138" t="s">
        <v>67</v>
      </c>
      <c r="C159" s="138"/>
      <c r="D159" s="139"/>
    </row>
    <row r="160" spans="1:4" ht="16.5" customHeight="1">
      <c r="A160" s="252"/>
      <c r="B160" s="140"/>
      <c r="C160" s="140"/>
      <c r="D160" s="141"/>
    </row>
    <row r="161" spans="1:4" ht="16.5" customHeight="1">
      <c r="A161" s="253"/>
      <c r="B161" s="142" t="s">
        <v>68</v>
      </c>
      <c r="C161" s="142"/>
      <c r="D161" s="143"/>
    </row>
    <row r="162" spans="1:4" ht="16.5" customHeight="1">
      <c r="A162" s="253"/>
      <c r="B162" s="144"/>
      <c r="C162" s="144"/>
      <c r="D162" s="145"/>
    </row>
    <row r="163" spans="1:4" ht="16.5" customHeight="1">
      <c r="A163" s="253"/>
      <c r="B163" s="144"/>
      <c r="C163" s="144"/>
      <c r="D163" s="145"/>
    </row>
    <row r="164" spans="1:4" ht="16.5" customHeight="1">
      <c r="A164" s="253"/>
      <c r="B164" s="140"/>
      <c r="C164" s="140"/>
      <c r="D164" s="141"/>
    </row>
    <row r="165" spans="1:4" ht="16.5" customHeight="1">
      <c r="A165" s="253"/>
      <c r="B165" s="142" t="s">
        <v>69</v>
      </c>
      <c r="C165" s="142"/>
      <c r="D165" s="143"/>
    </row>
    <row r="166" spans="1:4" ht="16.5" customHeight="1">
      <c r="A166" s="253"/>
      <c r="B166" s="140"/>
      <c r="C166" s="140"/>
      <c r="D166" s="141"/>
    </row>
    <row r="167" spans="1:4" ht="16.5" customHeight="1">
      <c r="A167" s="253"/>
      <c r="B167" s="146" t="s">
        <v>70</v>
      </c>
      <c r="C167" s="146"/>
      <c r="D167" s="147"/>
    </row>
    <row r="168" spans="1:4" ht="16.5" customHeight="1">
      <c r="A168" s="253"/>
      <c r="B168" s="148"/>
      <c r="C168" s="148"/>
      <c r="D168" s="149"/>
    </row>
    <row r="169" spans="1:4" ht="16.5" customHeight="1" thickBot="1">
      <c r="A169" s="253"/>
      <c r="B169" s="150"/>
      <c r="C169" s="150"/>
      <c r="D169" s="151"/>
    </row>
    <row r="170" spans="1:4" ht="9" customHeight="1">
      <c r="A170" s="261" t="s">
        <v>6</v>
      </c>
      <c r="B170" s="262"/>
      <c r="C170" s="262"/>
      <c r="D170" s="263"/>
    </row>
    <row r="171" spans="1:4" ht="18" customHeight="1">
      <c r="A171" s="264"/>
      <c r="B171" s="265"/>
      <c r="C171" s="265"/>
      <c r="D171" s="266"/>
    </row>
    <row r="172" spans="1:11" ht="18" customHeight="1">
      <c r="A172" s="248" t="s">
        <v>96</v>
      </c>
      <c r="B172" s="249"/>
      <c r="C172" s="249"/>
      <c r="D172" s="250"/>
      <c r="E172" s="125"/>
      <c r="F172" s="126"/>
      <c r="G172" s="126"/>
      <c r="H172" s="126"/>
      <c r="I172" s="126"/>
      <c r="J172" s="126"/>
      <c r="K172" s="126"/>
    </row>
    <row r="173" spans="1:8" ht="14.25" customHeight="1">
      <c r="A173" s="109"/>
      <c r="B173" s="110"/>
      <c r="C173" s="110"/>
      <c r="D173" s="111"/>
      <c r="F173" s="130" t="str">
        <f>IF(A173="","←今回の事業について、優れていると評価できる点を必ず記載してください。","")</f>
        <v>←今回の事業について、優れていると評価できる点を必ず記載してください。</v>
      </c>
      <c r="G173" s="130"/>
      <c r="H173" s="130"/>
    </row>
    <row r="174" spans="1:8" ht="14.25" customHeight="1">
      <c r="A174" s="112"/>
      <c r="B174" s="113"/>
      <c r="C174" s="113"/>
      <c r="D174" s="114"/>
      <c r="F174" s="130"/>
      <c r="G174" s="130"/>
      <c r="H174" s="130"/>
    </row>
    <row r="175" spans="1:8" ht="14.25" customHeight="1">
      <c r="A175" s="112"/>
      <c r="B175" s="115"/>
      <c r="C175" s="115"/>
      <c r="D175" s="114"/>
      <c r="F175" s="130"/>
      <c r="G175" s="130"/>
      <c r="H175" s="130"/>
    </row>
    <row r="176" spans="1:8" s="24" customFormat="1" ht="14.25" customHeight="1">
      <c r="A176" s="112"/>
      <c r="B176" s="115"/>
      <c r="C176" s="115"/>
      <c r="D176" s="114"/>
      <c r="F176" s="60"/>
      <c r="G176" s="43"/>
      <c r="H176" s="43"/>
    </row>
    <row r="177" spans="1:8" s="24" customFormat="1" ht="14.25" customHeight="1">
      <c r="A177" s="112"/>
      <c r="B177" s="115"/>
      <c r="C177" s="115"/>
      <c r="D177" s="114"/>
      <c r="F177" s="60"/>
      <c r="G177" s="43"/>
      <c r="H177" s="43"/>
    </row>
    <row r="178" spans="1:4" ht="14.25" customHeight="1">
      <c r="A178" s="112"/>
      <c r="B178" s="115"/>
      <c r="C178" s="115"/>
      <c r="D178" s="114"/>
    </row>
    <row r="179" spans="1:4" ht="14.25">
      <c r="A179" s="112"/>
      <c r="B179" s="115"/>
      <c r="C179" s="115"/>
      <c r="D179" s="114"/>
    </row>
    <row r="180" spans="1:4" ht="14.25">
      <c r="A180" s="112"/>
      <c r="B180" s="115"/>
      <c r="C180" s="115"/>
      <c r="D180" s="114"/>
    </row>
    <row r="181" spans="1:4" ht="14.25">
      <c r="A181" s="112"/>
      <c r="B181" s="115"/>
      <c r="C181" s="115"/>
      <c r="D181" s="114"/>
    </row>
    <row r="182" spans="1:4" ht="14.25">
      <c r="A182" s="112"/>
      <c r="B182" s="115"/>
      <c r="C182" s="115"/>
      <c r="D182" s="114"/>
    </row>
    <row r="183" spans="1:4" ht="14.25">
      <c r="A183" s="112"/>
      <c r="B183" s="115"/>
      <c r="C183" s="115"/>
      <c r="D183" s="114"/>
    </row>
    <row r="184" spans="1:4" ht="14.25">
      <c r="A184" s="127"/>
      <c r="B184" s="128"/>
      <c r="C184" s="128"/>
      <c r="D184" s="129"/>
    </row>
    <row r="185" spans="1:4" ht="14.25">
      <c r="A185" s="73"/>
      <c r="B185" s="74"/>
      <c r="C185" s="74"/>
      <c r="D185" s="75"/>
    </row>
    <row r="186" spans="1:4" ht="18" customHeight="1">
      <c r="A186" s="248" t="s">
        <v>97</v>
      </c>
      <c r="B186" s="249"/>
      <c r="C186" s="249"/>
      <c r="D186" s="250"/>
    </row>
    <row r="187" spans="1:8" ht="14.25">
      <c r="A187" s="299"/>
      <c r="B187" s="300"/>
      <c r="C187" s="300"/>
      <c r="D187" s="301"/>
      <c r="F187" s="105"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05"/>
      <c r="H187" s="105"/>
    </row>
    <row r="188" spans="1:8" ht="14.25">
      <c r="A188" s="302"/>
      <c r="B188" s="303"/>
      <c r="C188" s="303"/>
      <c r="D188" s="304"/>
      <c r="F188" s="105"/>
      <c r="G188" s="105"/>
      <c r="H188" s="105"/>
    </row>
    <row r="189" spans="1:4" ht="14.25">
      <c r="A189" s="302"/>
      <c r="B189" s="303"/>
      <c r="C189" s="303"/>
      <c r="D189" s="304"/>
    </row>
    <row r="190" spans="1:4" ht="14.25">
      <c r="A190" s="302"/>
      <c r="B190" s="303"/>
      <c r="C190" s="303"/>
      <c r="D190" s="304"/>
    </row>
    <row r="191" spans="1:4" ht="14.25">
      <c r="A191" s="302"/>
      <c r="B191" s="303"/>
      <c r="C191" s="303"/>
      <c r="D191" s="304"/>
    </row>
    <row r="192" spans="1:4" ht="14.25">
      <c r="A192" s="302"/>
      <c r="B192" s="303"/>
      <c r="C192" s="303"/>
      <c r="D192" s="304"/>
    </row>
    <row r="193" spans="1:4" ht="14.25">
      <c r="A193" s="302"/>
      <c r="B193" s="303"/>
      <c r="C193" s="303"/>
      <c r="D193" s="304"/>
    </row>
    <row r="194" spans="1:4" ht="15" thickBot="1">
      <c r="A194" s="305"/>
      <c r="B194" s="306"/>
      <c r="C194" s="306"/>
      <c r="D194" s="307"/>
    </row>
    <row r="195" spans="1:4" ht="15" thickTop="1">
      <c r="A195" s="25"/>
      <c r="B195" s="25"/>
      <c r="C195" s="25"/>
      <c r="D195" s="25"/>
    </row>
    <row r="198" spans="1:5" ht="14.25">
      <c r="A198" s="26"/>
      <c r="B198" s="27"/>
      <c r="C198" s="27"/>
      <c r="D198" s="27"/>
      <c r="E198" s="28"/>
    </row>
    <row r="199" spans="1:5" ht="14.25">
      <c r="A199" s="29"/>
      <c r="B199" s="17"/>
      <c r="C199" s="17"/>
      <c r="D199" s="17"/>
      <c r="E199" s="30"/>
    </row>
    <row r="200" spans="1:5" ht="14.25">
      <c r="A200" s="31"/>
      <c r="B200" s="32" t="s">
        <v>124</v>
      </c>
      <c r="C200" s="32"/>
      <c r="D200" s="17"/>
      <c r="E200" s="30"/>
    </row>
    <row r="201" spans="1:5" ht="14.25">
      <c r="A201" s="31"/>
      <c r="B201" s="17"/>
      <c r="C201" s="17"/>
      <c r="D201" s="17"/>
      <c r="E201" s="30"/>
    </row>
    <row r="202" spans="1:12" ht="14.25">
      <c r="A202" s="33"/>
      <c r="B202" s="17"/>
      <c r="C202" s="17"/>
      <c r="D202" s="17"/>
      <c r="E202" s="30"/>
      <c r="G202" s="61"/>
      <c r="H202" s="61"/>
      <c r="I202" s="55"/>
      <c r="J202" s="55"/>
      <c r="K202" s="55"/>
      <c r="L202" s="55"/>
    </row>
    <row r="203" spans="1:12" ht="14.25" customHeight="1">
      <c r="A203" s="100" t="s">
        <v>125</v>
      </c>
      <c r="B203" s="101"/>
      <c r="C203" s="101"/>
      <c r="D203" s="101"/>
      <c r="E203" s="102"/>
      <c r="G203" s="61"/>
      <c r="H203" s="61"/>
      <c r="I203" s="55"/>
      <c r="J203" s="55"/>
      <c r="K203" s="55"/>
      <c r="L203" s="55"/>
    </row>
    <row r="204" spans="1:12" ht="14.25">
      <c r="A204" s="100"/>
      <c r="B204" s="101"/>
      <c r="C204" s="101"/>
      <c r="D204" s="101"/>
      <c r="E204" s="102"/>
      <c r="G204" s="61"/>
      <c r="H204" s="61"/>
      <c r="I204" s="55"/>
      <c r="J204" s="55"/>
      <c r="K204" s="55"/>
      <c r="L204" s="55"/>
    </row>
    <row r="205" spans="1:12" ht="14.25">
      <c r="A205" s="100"/>
      <c r="B205" s="101"/>
      <c r="C205" s="101"/>
      <c r="D205" s="101"/>
      <c r="E205" s="102"/>
      <c r="G205" s="61"/>
      <c r="H205" s="61"/>
      <c r="I205" s="55"/>
      <c r="J205" s="55"/>
      <c r="K205" s="55"/>
      <c r="L205" s="55"/>
    </row>
    <row r="206" spans="1:12" ht="14.25">
      <c r="A206" s="100"/>
      <c r="B206" s="101"/>
      <c r="C206" s="101"/>
      <c r="D206" s="101"/>
      <c r="E206" s="102"/>
      <c r="G206" s="61"/>
      <c r="H206" s="61"/>
      <c r="I206" s="55"/>
      <c r="J206" s="55"/>
      <c r="K206" s="55"/>
      <c r="L206" s="55"/>
    </row>
    <row r="207" spans="1:12" ht="14.25">
      <c r="A207" s="100"/>
      <c r="B207" s="101"/>
      <c r="C207" s="101"/>
      <c r="D207" s="101"/>
      <c r="E207" s="102"/>
      <c r="G207" s="61"/>
      <c r="H207" s="61"/>
      <c r="I207" s="55"/>
      <c r="J207" s="55"/>
      <c r="K207" s="55"/>
      <c r="L207" s="55"/>
    </row>
    <row r="208" spans="1:12" ht="14.25">
      <c r="A208" s="100"/>
      <c r="B208" s="101"/>
      <c r="C208" s="101"/>
      <c r="D208" s="101"/>
      <c r="E208" s="102"/>
      <c r="G208" s="61"/>
      <c r="H208" s="61"/>
      <c r="I208" s="55"/>
      <c r="J208" s="55"/>
      <c r="K208" s="55"/>
      <c r="L208" s="55"/>
    </row>
    <row r="209" spans="1:12" ht="14.25">
      <c r="A209" s="100"/>
      <c r="B209" s="101"/>
      <c r="C209" s="101"/>
      <c r="D209" s="101"/>
      <c r="E209" s="102"/>
      <c r="G209" s="61"/>
      <c r="H209" s="61"/>
      <c r="I209" s="55"/>
      <c r="J209" s="55"/>
      <c r="K209" s="55"/>
      <c r="L209" s="55"/>
    </row>
    <row r="210" spans="1:12" ht="14.25">
      <c r="A210" s="100"/>
      <c r="B210" s="101"/>
      <c r="C210" s="101"/>
      <c r="D210" s="101"/>
      <c r="E210" s="102"/>
      <c r="G210" s="61"/>
      <c r="H210" s="61"/>
      <c r="I210" s="55"/>
      <c r="J210" s="55"/>
      <c r="K210" s="55"/>
      <c r="L210" s="55"/>
    </row>
    <row r="211" spans="1:12" ht="14.25">
      <c r="A211" s="33"/>
      <c r="B211" s="17"/>
      <c r="C211" s="17"/>
      <c r="D211" s="17"/>
      <c r="E211" s="30"/>
      <c r="G211" s="61"/>
      <c r="H211" s="61"/>
      <c r="I211" s="55"/>
      <c r="J211" s="55"/>
      <c r="K211" s="55"/>
      <c r="L211" s="55"/>
    </row>
    <row r="212" spans="1:12" ht="14.25">
      <c r="A212" s="33"/>
      <c r="B212" s="17"/>
      <c r="C212" s="17"/>
      <c r="D212" s="17"/>
      <c r="E212" s="30"/>
      <c r="G212" s="61"/>
      <c r="H212" s="61"/>
      <c r="I212" s="55"/>
      <c r="J212" s="55"/>
      <c r="K212" s="55"/>
      <c r="L212" s="55"/>
    </row>
    <row r="213" spans="1:12" ht="14.25">
      <c r="A213" s="33"/>
      <c r="B213" s="103"/>
      <c r="C213" s="103"/>
      <c r="D213" s="17"/>
      <c r="E213" s="30"/>
      <c r="G213" s="61"/>
      <c r="H213" s="61"/>
      <c r="I213" s="55"/>
      <c r="J213" s="55"/>
      <c r="K213" s="55"/>
      <c r="L213" s="55"/>
    </row>
    <row r="214" spans="1:14" ht="21.75" customHeight="1">
      <c r="A214" s="33"/>
      <c r="B214" s="34" t="s">
        <v>126</v>
      </c>
      <c r="C214" s="17"/>
      <c r="D214" s="17"/>
      <c r="E214" s="30"/>
      <c r="G214" s="61"/>
      <c r="H214" s="61"/>
      <c r="I214" s="55"/>
      <c r="J214" s="55"/>
      <c r="K214" s="55"/>
      <c r="L214" s="55"/>
      <c r="M214" s="55"/>
      <c r="N214" s="55"/>
    </row>
    <row r="215" spans="1:14" ht="21.75" customHeight="1">
      <c r="A215" s="33"/>
      <c r="B215" s="35" t="str">
        <f>"("&amp;B18&amp;")"</f>
        <v>(手法６：地域における福祉サービスを提供)</v>
      </c>
      <c r="C215" s="17"/>
      <c r="D215" s="17"/>
      <c r="E215" s="30"/>
      <c r="G215" s="61"/>
      <c r="H215" s="61" t="s">
        <v>89</v>
      </c>
      <c r="I215" s="55"/>
      <c r="J215" s="55"/>
      <c r="K215" s="55"/>
      <c r="L215" s="55"/>
      <c r="M215" s="55"/>
      <c r="N215" s="55"/>
    </row>
    <row r="216" spans="1:14" ht="14.25">
      <c r="A216" s="33"/>
      <c r="B216" s="17"/>
      <c r="C216" s="17"/>
      <c r="D216" s="17"/>
      <c r="E216" s="30"/>
      <c r="G216" s="61"/>
      <c r="H216" s="61"/>
      <c r="I216" s="55"/>
      <c r="J216" s="55"/>
      <c r="K216" s="55"/>
      <c r="L216" s="55"/>
      <c r="M216" s="55"/>
      <c r="N216" s="55"/>
    </row>
    <row r="217" spans="1:14" ht="14.25">
      <c r="A217" s="33"/>
      <c r="B217" s="17"/>
      <c r="C217" s="17"/>
      <c r="D217" s="17"/>
      <c r="E217" s="30"/>
      <c r="G217" s="61"/>
      <c r="H217" s="61"/>
      <c r="I217" s="55"/>
      <c r="J217" s="55"/>
      <c r="K217" s="55"/>
      <c r="L217" s="55"/>
      <c r="M217" s="55"/>
      <c r="N217" s="55"/>
    </row>
    <row r="218" spans="1:14" ht="14.25">
      <c r="A218" s="33"/>
      <c r="B218" s="17"/>
      <c r="C218" s="17"/>
      <c r="D218" s="17"/>
      <c r="E218" s="30"/>
      <c r="G218" s="61"/>
      <c r="H218" s="61"/>
      <c r="I218" s="55"/>
      <c r="J218" s="55"/>
      <c r="K218" s="55"/>
      <c r="L218" s="55"/>
      <c r="M218" s="55"/>
      <c r="N218" s="55"/>
    </row>
    <row r="219" spans="1:14" ht="14.25">
      <c r="A219" s="33"/>
      <c r="B219" s="17"/>
      <c r="C219" s="17"/>
      <c r="D219" s="17"/>
      <c r="E219" s="30"/>
      <c r="G219" s="61"/>
      <c r="H219" s="61"/>
      <c r="I219" s="55"/>
      <c r="J219" s="55"/>
      <c r="K219" s="55"/>
      <c r="L219" s="55"/>
      <c r="M219" s="55"/>
      <c r="N219" s="55"/>
    </row>
    <row r="220" spans="1:14" ht="14.25">
      <c r="A220" s="33"/>
      <c r="B220" s="17"/>
      <c r="C220" s="17"/>
      <c r="D220" s="17"/>
      <c r="E220" s="30"/>
      <c r="G220" s="61"/>
      <c r="H220" s="61"/>
      <c r="I220" s="55"/>
      <c r="J220" s="55"/>
      <c r="K220" s="55"/>
      <c r="L220" s="55"/>
      <c r="M220" s="55"/>
      <c r="N220" s="55"/>
    </row>
    <row r="221" spans="1:14" ht="14.25">
      <c r="A221" s="33"/>
      <c r="B221" s="17"/>
      <c r="C221" s="17"/>
      <c r="D221" s="17"/>
      <c r="E221" s="30"/>
      <c r="F221" s="62"/>
      <c r="G221" s="63"/>
      <c r="H221" s="63"/>
      <c r="I221" s="62"/>
      <c r="J221" s="62"/>
      <c r="K221" s="62"/>
      <c r="L221" s="55"/>
      <c r="M221" s="55"/>
      <c r="N221" s="55"/>
    </row>
    <row r="222" spans="1:14" ht="14.25">
      <c r="A222" s="33"/>
      <c r="B222" s="17"/>
      <c r="C222" s="17"/>
      <c r="D222" s="17"/>
      <c r="E222" s="30"/>
      <c r="F222" s="62"/>
      <c r="G222" s="63"/>
      <c r="H222" s="63"/>
      <c r="I222" s="62"/>
      <c r="J222" s="62"/>
      <c r="K222" s="62"/>
      <c r="L222" s="55"/>
      <c r="M222" s="55"/>
      <c r="N222" s="55"/>
    </row>
    <row r="223" spans="1:14" ht="14.25">
      <c r="A223" s="33"/>
      <c r="B223" s="17"/>
      <c r="C223" s="17"/>
      <c r="D223" s="17"/>
      <c r="E223" s="30"/>
      <c r="F223" s="62"/>
      <c r="G223" s="63" t="s">
        <v>88</v>
      </c>
      <c r="H223" s="63"/>
      <c r="I223" s="62"/>
      <c r="J223" s="62"/>
      <c r="K223" s="62"/>
      <c r="L223" s="55"/>
      <c r="M223" s="55"/>
      <c r="N223" s="55"/>
    </row>
    <row r="224" spans="1:14" ht="14.25">
      <c r="A224" s="33"/>
      <c r="B224" s="17"/>
      <c r="C224" s="17"/>
      <c r="D224" s="17"/>
      <c r="E224" s="30"/>
      <c r="F224" s="62"/>
      <c r="G224" s="64" t="str">
        <f>A32</f>
        <v>1.実施体制</v>
      </c>
      <c r="H224" s="63">
        <f>G35+G39+G43</f>
        <v>0</v>
      </c>
      <c r="I224" s="62"/>
      <c r="J224" s="62"/>
      <c r="K224" s="62"/>
      <c r="L224" s="55"/>
      <c r="M224" s="55"/>
      <c r="N224" s="55"/>
    </row>
    <row r="225" spans="1:14" ht="14.25">
      <c r="A225" s="33"/>
      <c r="B225" s="17"/>
      <c r="C225" s="17"/>
      <c r="D225" s="17"/>
      <c r="E225" s="30"/>
      <c r="F225" s="62"/>
      <c r="G225" s="64" t="str">
        <f>A44</f>
        <v>2.手法の妥当性等</v>
      </c>
      <c r="H225" s="63">
        <f>G47+G51+G55</f>
        <v>0</v>
      </c>
      <c r="I225" s="62"/>
      <c r="J225" s="62"/>
      <c r="K225" s="62"/>
      <c r="L225" s="55"/>
      <c r="M225" s="55"/>
      <c r="N225" s="55"/>
    </row>
    <row r="226" spans="1:14" ht="14.25">
      <c r="A226" s="33"/>
      <c r="B226" s="17"/>
      <c r="C226" s="17"/>
      <c r="D226" s="17"/>
      <c r="E226" s="30"/>
      <c r="F226" s="62"/>
      <c r="G226" s="64" t="str">
        <f>A56</f>
        <v>3.事業計画及び目的の達成度</v>
      </c>
      <c r="H226" s="63">
        <f>G59+G64+G68</f>
        <v>0</v>
      </c>
      <c r="I226" s="62"/>
      <c r="J226" s="62"/>
      <c r="K226" s="62"/>
      <c r="L226" s="55"/>
      <c r="M226" s="55"/>
      <c r="N226" s="55"/>
    </row>
    <row r="227" spans="1:14" ht="14.25">
      <c r="A227" s="33"/>
      <c r="B227" s="17"/>
      <c r="C227" s="17"/>
      <c r="D227" s="17"/>
      <c r="E227" s="30"/>
      <c r="F227" s="62"/>
      <c r="G227" s="64" t="str">
        <f>A73</f>
        <v>4.団体組織上の効果</v>
      </c>
      <c r="H227" s="63">
        <f>G76+G80+G84</f>
        <v>0</v>
      </c>
      <c r="I227" s="62"/>
      <c r="J227" s="62"/>
      <c r="K227" s="62"/>
      <c r="L227" s="55"/>
      <c r="M227" s="55"/>
      <c r="N227" s="55"/>
    </row>
    <row r="228" spans="1:14" ht="14.25">
      <c r="A228" s="33"/>
      <c r="B228" s="17"/>
      <c r="C228" s="17"/>
      <c r="D228" s="17"/>
      <c r="E228" s="30"/>
      <c r="F228" s="62"/>
      <c r="G228" s="64" t="str">
        <f>A85</f>
        <v>5.地域への波及効果</v>
      </c>
      <c r="H228" s="63">
        <f>G88+G92+G96</f>
        <v>0</v>
      </c>
      <c r="I228" s="62"/>
      <c r="J228" s="62"/>
      <c r="K228" s="62"/>
      <c r="L228" s="55"/>
      <c r="M228" s="55"/>
      <c r="N228" s="55"/>
    </row>
    <row r="229" spans="1:14" ht="14.25">
      <c r="A229" s="33"/>
      <c r="B229" s="17"/>
      <c r="C229" s="17"/>
      <c r="D229" s="17"/>
      <c r="E229" s="30"/>
      <c r="F229" s="62"/>
      <c r="G229" s="64" t="str">
        <f>A97</f>
        <v>6.費用対効果</v>
      </c>
      <c r="H229" s="63">
        <f>G100+G104+G108</f>
        <v>0</v>
      </c>
      <c r="I229" s="62"/>
      <c r="J229" s="62"/>
      <c r="K229" s="62"/>
      <c r="L229" s="55"/>
      <c r="M229" s="55"/>
      <c r="N229" s="55"/>
    </row>
    <row r="230" spans="1:14" ht="14.25">
      <c r="A230" s="33"/>
      <c r="B230" s="17"/>
      <c r="C230" s="17"/>
      <c r="D230" s="17"/>
      <c r="E230" s="30"/>
      <c r="F230" s="62"/>
      <c r="G230" s="64" t="str">
        <f>A113</f>
        <v>7.今後の事業展開</v>
      </c>
      <c r="H230" s="63">
        <f>G116+G120+G124</f>
        <v>0</v>
      </c>
      <c r="I230" s="62"/>
      <c r="J230" s="62"/>
      <c r="K230" s="62"/>
      <c r="L230" s="55"/>
      <c r="M230" s="55"/>
      <c r="N230" s="55"/>
    </row>
    <row r="231" spans="1:14" ht="14.25">
      <c r="A231" s="33"/>
      <c r="B231" s="17"/>
      <c r="C231" s="17"/>
      <c r="D231" s="17"/>
      <c r="E231" s="30"/>
      <c r="F231" s="62"/>
      <c r="G231" s="63"/>
      <c r="H231" s="63"/>
      <c r="I231" s="62"/>
      <c r="J231" s="62"/>
      <c r="K231" s="62"/>
      <c r="L231" s="55"/>
      <c r="M231" s="55"/>
      <c r="N231" s="55"/>
    </row>
    <row r="232" spans="1:14" ht="14.25">
      <c r="A232" s="33"/>
      <c r="B232" s="17"/>
      <c r="C232" s="17"/>
      <c r="D232" s="17"/>
      <c r="E232" s="30"/>
      <c r="F232" s="62"/>
      <c r="G232" s="63"/>
      <c r="H232" s="63"/>
      <c r="I232" s="62"/>
      <c r="J232" s="62"/>
      <c r="K232" s="62"/>
      <c r="L232" s="55"/>
      <c r="M232" s="55"/>
      <c r="N232" s="55"/>
    </row>
    <row r="233" spans="1:14" ht="14.25">
      <c r="A233" s="33"/>
      <c r="B233" s="17"/>
      <c r="C233" s="17"/>
      <c r="D233" s="17"/>
      <c r="E233" s="30"/>
      <c r="F233" s="62"/>
      <c r="G233" s="63"/>
      <c r="H233" s="63"/>
      <c r="I233" s="62"/>
      <c r="J233" s="62"/>
      <c r="K233" s="62"/>
      <c r="L233" s="55"/>
      <c r="M233" s="55"/>
      <c r="N233" s="55"/>
    </row>
    <row r="234" spans="1:14" ht="14.25">
      <c r="A234" s="33"/>
      <c r="B234" s="17"/>
      <c r="C234" s="17"/>
      <c r="D234" s="17"/>
      <c r="E234" s="30"/>
      <c r="F234" s="62"/>
      <c r="G234" s="63"/>
      <c r="H234" s="63"/>
      <c r="I234" s="62"/>
      <c r="J234" s="62"/>
      <c r="K234" s="62"/>
      <c r="L234" s="55"/>
      <c r="M234" s="55"/>
      <c r="N234" s="55"/>
    </row>
    <row r="235" spans="1:14" ht="14.25">
      <c r="A235" s="33"/>
      <c r="B235" s="17"/>
      <c r="C235" s="17"/>
      <c r="D235" s="17"/>
      <c r="E235" s="30"/>
      <c r="F235" s="62"/>
      <c r="G235" s="63"/>
      <c r="H235" s="63"/>
      <c r="I235" s="62"/>
      <c r="J235" s="62"/>
      <c r="K235" s="62"/>
      <c r="L235" s="55"/>
      <c r="M235" s="55"/>
      <c r="N235" s="55"/>
    </row>
    <row r="236" spans="1:14" ht="14.25">
      <c r="A236" s="33"/>
      <c r="B236" s="17"/>
      <c r="C236" s="17"/>
      <c r="D236" s="17"/>
      <c r="E236" s="30"/>
      <c r="G236" s="61"/>
      <c r="H236" s="61"/>
      <c r="I236" s="55"/>
      <c r="J236" s="55"/>
      <c r="K236" s="55"/>
      <c r="L236" s="55"/>
      <c r="M236" s="55"/>
      <c r="N236" s="55"/>
    </row>
    <row r="237" spans="1:14" ht="14.25">
      <c r="A237" s="33"/>
      <c r="B237" s="17"/>
      <c r="C237" s="17"/>
      <c r="D237" s="17"/>
      <c r="E237" s="30"/>
      <c r="G237" s="61"/>
      <c r="H237" s="61"/>
      <c r="I237" s="55"/>
      <c r="J237" s="55"/>
      <c r="K237" s="55"/>
      <c r="L237" s="55"/>
      <c r="M237" s="55"/>
      <c r="N237" s="55"/>
    </row>
    <row r="238" spans="1:14" ht="14.25">
      <c r="A238" s="33"/>
      <c r="B238" s="17"/>
      <c r="C238" s="17"/>
      <c r="D238" s="17"/>
      <c r="E238" s="30"/>
      <c r="G238" s="61"/>
      <c r="H238" s="61"/>
      <c r="I238" s="55"/>
      <c r="J238" s="55"/>
      <c r="K238" s="55"/>
      <c r="L238" s="55"/>
      <c r="M238" s="55"/>
      <c r="N238" s="55"/>
    </row>
    <row r="239" spans="1:14" ht="14.25">
      <c r="A239" s="33"/>
      <c r="B239" s="17"/>
      <c r="C239" s="17"/>
      <c r="D239" s="17"/>
      <c r="E239" s="30"/>
      <c r="G239" s="61"/>
      <c r="H239" s="61"/>
      <c r="I239" s="55"/>
      <c r="J239" s="55"/>
      <c r="K239" s="55"/>
      <c r="L239" s="55"/>
      <c r="M239" s="55"/>
      <c r="N239" s="55"/>
    </row>
    <row r="240" spans="1:14" ht="14.25">
      <c r="A240" s="33"/>
      <c r="B240" s="17"/>
      <c r="C240" s="17"/>
      <c r="D240" s="17"/>
      <c r="E240" s="30"/>
      <c r="G240" s="61"/>
      <c r="H240" s="61"/>
      <c r="I240" s="55"/>
      <c r="J240" s="55"/>
      <c r="K240" s="55"/>
      <c r="L240" s="55"/>
      <c r="M240" s="55"/>
      <c r="N240" s="55"/>
    </row>
    <row r="241" spans="1:14" ht="14.25">
      <c r="A241" s="33"/>
      <c r="B241" s="17"/>
      <c r="C241" s="17"/>
      <c r="D241" s="17"/>
      <c r="E241" s="30"/>
      <c r="G241" s="61"/>
      <c r="H241" s="61"/>
      <c r="I241" s="55"/>
      <c r="J241" s="55"/>
      <c r="K241" s="55"/>
      <c r="L241" s="55"/>
      <c r="M241" s="55"/>
      <c r="N241" s="55"/>
    </row>
    <row r="242" spans="1:14" ht="14.25">
      <c r="A242" s="33"/>
      <c r="B242" s="17"/>
      <c r="C242" s="17"/>
      <c r="D242" s="17"/>
      <c r="E242" s="30"/>
      <c r="G242" s="61"/>
      <c r="H242" s="61"/>
      <c r="I242" s="55"/>
      <c r="J242" s="55"/>
      <c r="K242" s="55"/>
      <c r="L242" s="55"/>
      <c r="M242" s="55"/>
      <c r="N242" s="55"/>
    </row>
    <row r="243" spans="1:14" ht="14.25">
      <c r="A243" s="33"/>
      <c r="B243" s="17"/>
      <c r="C243" s="17"/>
      <c r="D243" s="17"/>
      <c r="E243" s="30"/>
      <c r="G243" s="61"/>
      <c r="H243" s="61"/>
      <c r="I243" s="55"/>
      <c r="J243" s="55"/>
      <c r="K243" s="55"/>
      <c r="L243" s="55"/>
      <c r="M243" s="55"/>
      <c r="N243" s="55"/>
    </row>
    <row r="244" spans="1:14" ht="14.25">
      <c r="A244" s="33"/>
      <c r="B244" s="17"/>
      <c r="C244" s="17"/>
      <c r="D244" s="17"/>
      <c r="E244" s="30"/>
      <c r="G244" s="61"/>
      <c r="H244" s="61"/>
      <c r="I244" s="55"/>
      <c r="J244" s="55"/>
      <c r="K244" s="55"/>
      <c r="L244" s="55"/>
      <c r="M244" s="55"/>
      <c r="N244" s="55"/>
    </row>
    <row r="245" spans="1:5" ht="14.25">
      <c r="A245" s="36"/>
      <c r="B245" s="16"/>
      <c r="C245" s="16"/>
      <c r="D245" s="16"/>
      <c r="E245" s="37"/>
    </row>
  </sheetData>
  <sheetProtection/>
  <mergeCells count="125">
    <mergeCell ref="F24:H27"/>
    <mergeCell ref="B213:C213"/>
    <mergeCell ref="A203:E210"/>
    <mergeCell ref="B165:D166"/>
    <mergeCell ref="A142:D151"/>
    <mergeCell ref="A137:D137"/>
    <mergeCell ref="A127:D136"/>
    <mergeCell ref="A140:D141"/>
    <mergeCell ref="A125:D126"/>
    <mergeCell ref="A155:D157"/>
    <mergeCell ref="A159:A169"/>
    <mergeCell ref="C71:C72"/>
    <mergeCell ref="D71:D72"/>
    <mergeCell ref="C73:C74"/>
    <mergeCell ref="B158:D158"/>
    <mergeCell ref="A152:D153"/>
    <mergeCell ref="D113:D114"/>
    <mergeCell ref="C121:C122"/>
    <mergeCell ref="D121:D122"/>
    <mergeCell ref="C117:C118"/>
    <mergeCell ref="D32:D33"/>
    <mergeCell ref="A29:B31"/>
    <mergeCell ref="A32:A43"/>
    <mergeCell ref="B36:B39"/>
    <mergeCell ref="B40:B43"/>
    <mergeCell ref="C36:C37"/>
    <mergeCell ref="D36:D37"/>
    <mergeCell ref="C29:D29"/>
    <mergeCell ref="D30:D31"/>
    <mergeCell ref="B32:B35"/>
    <mergeCell ref="C30:C31"/>
    <mergeCell ref="C32:C33"/>
    <mergeCell ref="B18:C18"/>
    <mergeCell ref="B10:C10"/>
    <mergeCell ref="B12:C12"/>
    <mergeCell ref="B15:C17"/>
    <mergeCell ref="B11:C11"/>
    <mergeCell ref="B13:C13"/>
    <mergeCell ref="A3:C3"/>
    <mergeCell ref="A24:D27"/>
    <mergeCell ref="B14:C14"/>
    <mergeCell ref="B5:C5"/>
    <mergeCell ref="B6:C6"/>
    <mergeCell ref="B8:C8"/>
    <mergeCell ref="B9:C9"/>
    <mergeCell ref="A5:A12"/>
    <mergeCell ref="F142:H146"/>
    <mergeCell ref="C105:C106"/>
    <mergeCell ref="D117:D118"/>
    <mergeCell ref="C40:C41"/>
    <mergeCell ref="D40:D41"/>
    <mergeCell ref="C56:C57"/>
    <mergeCell ref="D56:D57"/>
    <mergeCell ref="C60:D60"/>
    <mergeCell ref="C65:C66"/>
    <mergeCell ref="D61:D62"/>
    <mergeCell ref="B167:D169"/>
    <mergeCell ref="B97:B100"/>
    <mergeCell ref="B113:B116"/>
    <mergeCell ref="B117:B120"/>
    <mergeCell ref="B121:B124"/>
    <mergeCell ref="B159:D160"/>
    <mergeCell ref="B73:B76"/>
    <mergeCell ref="B85:B88"/>
    <mergeCell ref="A110:B112"/>
    <mergeCell ref="A97:A108"/>
    <mergeCell ref="A113:A124"/>
    <mergeCell ref="I140:K141"/>
    <mergeCell ref="C111:C112"/>
    <mergeCell ref="D111:D112"/>
    <mergeCell ref="B101:B104"/>
    <mergeCell ref="C97:C98"/>
    <mergeCell ref="D101:D102"/>
    <mergeCell ref="A73:A84"/>
    <mergeCell ref="A85:A96"/>
    <mergeCell ref="D89:D90"/>
    <mergeCell ref="B89:B92"/>
    <mergeCell ref="D73:D74"/>
    <mergeCell ref="D105:D106"/>
    <mergeCell ref="D93:D94"/>
    <mergeCell ref="C77:C78"/>
    <mergeCell ref="B81:B84"/>
    <mergeCell ref="B161:D164"/>
    <mergeCell ref="B93:B96"/>
    <mergeCell ref="D85:D86"/>
    <mergeCell ref="D81:D82"/>
    <mergeCell ref="C110:D110"/>
    <mergeCell ref="C89:C90"/>
    <mergeCell ref="B77:B80"/>
    <mergeCell ref="B48:B51"/>
    <mergeCell ref="D97:D98"/>
    <mergeCell ref="C113:C114"/>
    <mergeCell ref="B105:B108"/>
    <mergeCell ref="C81:C82"/>
    <mergeCell ref="B56:B60"/>
    <mergeCell ref="C70:D70"/>
    <mergeCell ref="C61:C62"/>
    <mergeCell ref="C85:C86"/>
    <mergeCell ref="A44:A55"/>
    <mergeCell ref="D44:D45"/>
    <mergeCell ref="A56:A68"/>
    <mergeCell ref="B65:B68"/>
    <mergeCell ref="B61:B64"/>
    <mergeCell ref="C52:C53"/>
    <mergeCell ref="B44:B47"/>
    <mergeCell ref="C44:C45"/>
    <mergeCell ref="I172:K172"/>
    <mergeCell ref="A173:D184"/>
    <mergeCell ref="F173:H175"/>
    <mergeCell ref="C48:C49"/>
    <mergeCell ref="D48:D49"/>
    <mergeCell ref="D77:D78"/>
    <mergeCell ref="F158:H158"/>
    <mergeCell ref="A70:B72"/>
    <mergeCell ref="C101:C102"/>
    <mergeCell ref="D65:D66"/>
    <mergeCell ref="D52:D53"/>
    <mergeCell ref="A186:D186"/>
    <mergeCell ref="F187:H188"/>
    <mergeCell ref="A187:D194"/>
    <mergeCell ref="A170:D171"/>
    <mergeCell ref="A172:D172"/>
    <mergeCell ref="E172:H172"/>
    <mergeCell ref="C93:C94"/>
    <mergeCell ref="B52:B55"/>
  </mergeCells>
  <conditionalFormatting sqref="F158">
    <cfRule type="cellIs" priority="2" dxfId="8" operator="equal" stopIfTrue="1">
      <formula>"←左の欄をクリックして総合評価を選択してください。"</formula>
    </cfRule>
  </conditionalFormatting>
  <dataValidations count="1">
    <dataValidation type="list" allowBlank="1" showInputMessage="1" showErrorMessage="1" sqref="B158:D158">
      <formula1>"A      B      C      D      E,A,B,C,D,E"</formula1>
    </dataValidation>
  </dataValidations>
  <printOptions/>
  <pageMargins left="0.984251968503937" right="0.3937007874015748" top="0.5905511811023623" bottom="0.7874015748031497" header="0.5118110236220472" footer="0.1968503937007874"/>
  <pageSetup cellComments="asDisplayed" horizontalDpi="600" verticalDpi="600" orientation="portrait" paperSize="9" r:id="rId3"/>
  <headerFooter alignWithMargins="0">
    <oddFooter>&amp;C- &amp;P -</oddFooter>
  </headerFooter>
  <rowBreaks count="5" manualBreakCount="5">
    <brk id="22" max="4" man="1"/>
    <brk id="68" max="4" man="1"/>
    <brk id="108" max="4" man="1"/>
    <brk id="154" max="4" man="1"/>
    <brk id="195" max="4" man="1"/>
  </rowBreaks>
  <drawing r:id="rId2"/>
  <legacyDrawing r:id="rId1"/>
</worksheet>
</file>

<file path=xl/worksheets/sheet9.xml><?xml version="1.0" encoding="utf-8"?>
<worksheet xmlns="http://schemas.openxmlformats.org/spreadsheetml/2006/main" xmlns:r="http://schemas.openxmlformats.org/officeDocument/2006/relationships">
  <sheetPr>
    <tabColor rgb="FFFF0000"/>
  </sheetPr>
  <dimension ref="A3:N245"/>
  <sheetViews>
    <sheetView showGridLines="0" view="pageBreakPreview" zoomScaleSheetLayoutView="100" workbookViewId="0" topLeftCell="A2">
      <selection activeCell="B9" sqref="B9:C9"/>
    </sheetView>
  </sheetViews>
  <sheetFormatPr defaultColWidth="9.00390625" defaultRowHeight="13.5"/>
  <cols>
    <col min="1" max="1" width="14.875" style="1" customWidth="1"/>
    <col min="2" max="2" width="48.625" style="1" customWidth="1"/>
    <col min="3" max="4" width="10.625" style="1" customWidth="1"/>
    <col min="5" max="5" width="3.625" style="1" customWidth="1"/>
    <col min="6" max="6" width="7.75390625" style="55" customWidth="1"/>
    <col min="7" max="8" width="10.625" style="38" customWidth="1"/>
    <col min="9" max="16384" width="9.00390625" style="1" customWidth="1"/>
  </cols>
  <sheetData>
    <row r="1" ht="8.25" customHeight="1" hidden="1"/>
    <row r="2" ht="4.5" customHeight="1"/>
    <row r="3" spans="1:7" ht="71.25" customHeight="1">
      <c r="A3" s="98" t="s">
        <v>230</v>
      </c>
      <c r="B3" s="99"/>
      <c r="C3" s="99"/>
      <c r="G3" s="38" t="s">
        <v>94</v>
      </c>
    </row>
    <row r="4" spans="1:3" ht="12" customHeight="1">
      <c r="A4" s="44"/>
      <c r="B4" s="45"/>
      <c r="C4" s="45"/>
    </row>
    <row r="5" spans="1:4" ht="39.75" customHeight="1">
      <c r="A5" s="281" t="s">
        <v>5</v>
      </c>
      <c r="B5" s="230" t="s">
        <v>81</v>
      </c>
      <c r="C5" s="231"/>
      <c r="D5" s="2"/>
    </row>
    <row r="6" spans="1:4" ht="30" customHeight="1">
      <c r="A6" s="282"/>
      <c r="B6" s="232" t="s">
        <v>82</v>
      </c>
      <c r="C6" s="231"/>
      <c r="D6" s="2"/>
    </row>
    <row r="7" spans="1:4" ht="30" customHeight="1">
      <c r="A7" s="282"/>
      <c r="B7" s="3" t="s">
        <v>78</v>
      </c>
      <c r="C7" s="46"/>
      <c r="D7" s="2"/>
    </row>
    <row r="8" spans="1:4" ht="30" customHeight="1">
      <c r="A8" s="282"/>
      <c r="B8" s="232" t="s">
        <v>83</v>
      </c>
      <c r="C8" s="231"/>
      <c r="D8" s="2"/>
    </row>
    <row r="9" spans="1:4" ht="30" customHeight="1">
      <c r="A9" s="282"/>
      <c r="B9" s="232" t="s">
        <v>95</v>
      </c>
      <c r="C9" s="231"/>
      <c r="D9" s="2"/>
    </row>
    <row r="10" spans="1:4" ht="30" customHeight="1">
      <c r="A10" s="282"/>
      <c r="B10" s="232" t="s">
        <v>84</v>
      </c>
      <c r="C10" s="241"/>
      <c r="D10" s="2"/>
    </row>
    <row r="11" spans="1:4" ht="30" customHeight="1">
      <c r="A11" s="282"/>
      <c r="B11" s="230" t="s">
        <v>80</v>
      </c>
      <c r="C11" s="231"/>
      <c r="D11" s="2"/>
    </row>
    <row r="12" spans="1:4" ht="30" customHeight="1">
      <c r="A12" s="283"/>
      <c r="B12" s="230" t="s">
        <v>36</v>
      </c>
      <c r="C12" s="241"/>
      <c r="D12" s="2"/>
    </row>
    <row r="13" spans="1:4" ht="30" customHeight="1">
      <c r="A13" s="66" t="s">
        <v>3</v>
      </c>
      <c r="B13" s="230"/>
      <c r="C13" s="231"/>
      <c r="D13" s="4"/>
    </row>
    <row r="14" spans="1:4" ht="30" customHeight="1">
      <c r="A14" s="67" t="s">
        <v>1</v>
      </c>
      <c r="B14" s="232" t="s">
        <v>161</v>
      </c>
      <c r="C14" s="231"/>
      <c r="D14" s="2"/>
    </row>
    <row r="15" spans="1:4" ht="30" customHeight="1">
      <c r="A15" s="68"/>
      <c r="B15" s="233"/>
      <c r="C15" s="234"/>
      <c r="D15" s="4"/>
    </row>
    <row r="16" spans="1:4" ht="30" customHeight="1">
      <c r="A16" s="69" t="s">
        <v>71</v>
      </c>
      <c r="B16" s="235"/>
      <c r="C16" s="236"/>
      <c r="D16" s="4"/>
    </row>
    <row r="17" spans="1:4" ht="30" customHeight="1">
      <c r="A17" s="70"/>
      <c r="B17" s="237"/>
      <c r="C17" s="238"/>
      <c r="D17" s="4"/>
    </row>
    <row r="18" spans="1:4" ht="30" customHeight="1">
      <c r="A18" s="71" t="s">
        <v>2</v>
      </c>
      <c r="B18" s="239" t="s">
        <v>209</v>
      </c>
      <c r="C18" s="240"/>
      <c r="D18" s="2"/>
    </row>
    <row r="19" spans="1:4" ht="19.5" customHeight="1">
      <c r="A19" s="51"/>
      <c r="B19" s="52"/>
      <c r="C19" s="53"/>
      <c r="D19" s="2"/>
    </row>
    <row r="20" spans="1:4" ht="19.5" customHeight="1">
      <c r="A20" s="47" t="s">
        <v>174</v>
      </c>
      <c r="B20" s="48"/>
      <c r="C20" s="49"/>
      <c r="D20" s="50"/>
    </row>
    <row r="21" spans="1:4" ht="19.5" customHeight="1">
      <c r="A21" s="47"/>
      <c r="B21" s="48"/>
      <c r="C21" s="49"/>
      <c r="D21" s="50"/>
    </row>
    <row r="22" spans="1:4" ht="19.5" customHeight="1">
      <c r="A22" s="47"/>
      <c r="B22" s="48"/>
      <c r="C22" s="49"/>
      <c r="D22" s="50"/>
    </row>
    <row r="23" spans="2:8" ht="27.75" customHeight="1">
      <c r="B23" s="5" t="str">
        <f>"【"&amp;B18&amp;"】"</f>
        <v>【手法７：その他の事業】</v>
      </c>
      <c r="H23" s="38" t="s">
        <v>86</v>
      </c>
    </row>
    <row r="24" spans="1:8" ht="17.25" customHeight="1">
      <c r="A24" s="242" t="s">
        <v>197</v>
      </c>
      <c r="B24" s="294"/>
      <c r="C24" s="294"/>
      <c r="D24" s="294"/>
      <c r="F24" s="130"/>
      <c r="G24" s="130"/>
      <c r="H24" s="130"/>
    </row>
    <row r="25" spans="1:8" ht="17.25" customHeight="1">
      <c r="A25" s="294"/>
      <c r="B25" s="294"/>
      <c r="C25" s="294"/>
      <c r="D25" s="294"/>
      <c r="F25" s="130"/>
      <c r="G25" s="130"/>
      <c r="H25" s="130"/>
    </row>
    <row r="26" spans="1:8" ht="17.25" customHeight="1">
      <c r="A26" s="294"/>
      <c r="B26" s="294"/>
      <c r="C26" s="294"/>
      <c r="D26" s="294"/>
      <c r="F26" s="130"/>
      <c r="G26" s="130"/>
      <c r="H26" s="130"/>
    </row>
    <row r="27" spans="1:8" ht="17.25" customHeight="1">
      <c r="A27" s="295"/>
      <c r="B27" s="295"/>
      <c r="C27" s="295"/>
      <c r="D27" s="295"/>
      <c r="F27" s="130"/>
      <c r="G27" s="130"/>
      <c r="H27" s="130"/>
    </row>
    <row r="28" spans="1:4" ht="17.25" customHeight="1" thickBot="1">
      <c r="A28" s="6"/>
      <c r="B28" s="6"/>
      <c r="C28" s="6"/>
      <c r="D28" s="6"/>
    </row>
    <row r="29" spans="1:6" ht="16.5" customHeight="1" thickTop="1">
      <c r="A29" s="269" t="s">
        <v>0</v>
      </c>
      <c r="B29" s="270"/>
      <c r="C29" s="277" t="s">
        <v>4</v>
      </c>
      <c r="D29" s="278"/>
      <c r="E29" s="2"/>
      <c r="F29" s="54"/>
    </row>
    <row r="30" spans="1:6" ht="16.5" customHeight="1">
      <c r="A30" s="271"/>
      <c r="B30" s="272"/>
      <c r="C30" s="275" t="s">
        <v>115</v>
      </c>
      <c r="D30" s="279" t="s">
        <v>116</v>
      </c>
      <c r="E30" s="2"/>
      <c r="F30" s="54"/>
    </row>
    <row r="31" spans="1:6" ht="16.5" customHeight="1">
      <c r="A31" s="273"/>
      <c r="B31" s="274"/>
      <c r="C31" s="276"/>
      <c r="D31" s="280"/>
      <c r="E31" s="2"/>
      <c r="F31" s="54"/>
    </row>
    <row r="32" spans="1:6" ht="16.5" customHeight="1">
      <c r="A32" s="267" t="s">
        <v>87</v>
      </c>
      <c r="B32" s="202" t="s">
        <v>172</v>
      </c>
      <c r="C32" s="204" t="s">
        <v>47</v>
      </c>
      <c r="D32" s="206" t="s">
        <v>62</v>
      </c>
      <c r="E32" s="2"/>
      <c r="F32" s="54"/>
    </row>
    <row r="33" spans="1:6" ht="16.5" customHeight="1">
      <c r="A33" s="253"/>
      <c r="B33" s="174"/>
      <c r="C33" s="205"/>
      <c r="D33" s="207"/>
      <c r="E33" s="2"/>
      <c r="F33" s="54" t="str">
        <f>IF(AND(G34=FALSE,H34=FALSE),"←どちらか１つを選択してください。",IF(AND(G34=TRUE,H34=TRUE),"←選択できるのは１つだけです。",""))</f>
        <v>←どちらか１つを選択してください。</v>
      </c>
    </row>
    <row r="34" spans="1:8" ht="16.5" customHeight="1">
      <c r="A34" s="253"/>
      <c r="B34" s="174"/>
      <c r="C34" s="7"/>
      <c r="D34" s="8"/>
      <c r="E34" s="2"/>
      <c r="F34" s="54"/>
      <c r="G34" s="38" t="b">
        <v>0</v>
      </c>
      <c r="H34" s="38" t="b">
        <v>0</v>
      </c>
    </row>
    <row r="35" spans="1:7" ht="16.5" customHeight="1">
      <c r="A35" s="253"/>
      <c r="B35" s="220"/>
      <c r="C35" s="12"/>
      <c r="D35" s="13"/>
      <c r="E35" s="11"/>
      <c r="F35" s="54"/>
      <c r="G35" s="39">
        <f>IF(G34=TRUE,1,0)</f>
        <v>0</v>
      </c>
    </row>
    <row r="36" spans="1:6" ht="16.5" customHeight="1">
      <c r="A36" s="253"/>
      <c r="B36" s="173" t="s">
        <v>149</v>
      </c>
      <c r="C36" s="171" t="s">
        <v>53</v>
      </c>
      <c r="D36" s="167" t="s">
        <v>54</v>
      </c>
      <c r="E36" s="2"/>
      <c r="F36" s="54"/>
    </row>
    <row r="37" spans="1:6" ht="16.5" customHeight="1">
      <c r="A37" s="253"/>
      <c r="B37" s="215"/>
      <c r="C37" s="172"/>
      <c r="D37" s="168"/>
      <c r="E37" s="2"/>
      <c r="F37" s="54" t="str">
        <f>IF(AND(G38=FALSE,H38=FALSE),"←どちらか１つを選択してください。",IF(AND(G38=TRUE,H38=TRUE),"←選択できるのは１つだけです。",""))</f>
        <v>←どちらか１つを選択してください。</v>
      </c>
    </row>
    <row r="38" spans="1:8" ht="16.5" customHeight="1">
      <c r="A38" s="253"/>
      <c r="B38" s="215"/>
      <c r="C38" s="7"/>
      <c r="D38" s="8"/>
      <c r="E38" s="2"/>
      <c r="F38" s="54"/>
      <c r="G38" s="38" t="b">
        <v>0</v>
      </c>
      <c r="H38" s="38" t="b">
        <v>0</v>
      </c>
    </row>
    <row r="39" spans="1:7" ht="16.5" customHeight="1">
      <c r="A39" s="253"/>
      <c r="B39" s="216"/>
      <c r="C39" s="12"/>
      <c r="D39" s="13"/>
      <c r="E39" s="11"/>
      <c r="F39" s="54"/>
      <c r="G39" s="39">
        <f>IF(G38=TRUE,1,0)</f>
        <v>0</v>
      </c>
    </row>
    <row r="40" spans="1:6" ht="16.5" customHeight="1">
      <c r="A40" s="253"/>
      <c r="B40" s="174" t="s">
        <v>50</v>
      </c>
      <c r="C40" s="171" t="s">
        <v>13</v>
      </c>
      <c r="D40" s="167" t="s">
        <v>14</v>
      </c>
      <c r="E40" s="2"/>
      <c r="F40" s="54"/>
    </row>
    <row r="41" spans="1:6" ht="16.5" customHeight="1">
      <c r="A41" s="253"/>
      <c r="B41" s="215"/>
      <c r="C41" s="172"/>
      <c r="D41" s="168"/>
      <c r="E41" s="2"/>
      <c r="F41" s="54" t="str">
        <f>IF(AND(G42=FALSE,H42=FALSE),"←どちらか１つを選択してください。",IF(AND(G42=TRUE,H42=TRUE),"←選択できるのは１つだけです。",""))</f>
        <v>←どちらか１つを選択してください。</v>
      </c>
    </row>
    <row r="42" spans="1:8" ht="16.5" customHeight="1">
      <c r="A42" s="253"/>
      <c r="B42" s="215"/>
      <c r="C42" s="7"/>
      <c r="D42" s="8"/>
      <c r="E42" s="2"/>
      <c r="F42" s="54"/>
      <c r="G42" s="38" t="b">
        <v>0</v>
      </c>
      <c r="H42" s="38" t="b">
        <v>0</v>
      </c>
    </row>
    <row r="43" spans="1:7" ht="16.5" customHeight="1">
      <c r="A43" s="253"/>
      <c r="B43" s="215"/>
      <c r="C43" s="9"/>
      <c r="D43" s="10"/>
      <c r="E43" s="11"/>
      <c r="F43" s="54"/>
      <c r="G43" s="39">
        <f>IF(G42=TRUE,1,0)</f>
        <v>0</v>
      </c>
    </row>
    <row r="44" spans="1:6" ht="16.5" customHeight="1">
      <c r="A44" s="267" t="s">
        <v>7</v>
      </c>
      <c r="B44" s="209" t="s">
        <v>55</v>
      </c>
      <c r="C44" s="204" t="s">
        <v>12</v>
      </c>
      <c r="D44" s="206" t="s">
        <v>15</v>
      </c>
      <c r="E44" s="2"/>
      <c r="F44" s="54"/>
    </row>
    <row r="45" spans="1:6" ht="16.5" customHeight="1">
      <c r="A45" s="253"/>
      <c r="B45" s="221"/>
      <c r="C45" s="205"/>
      <c r="D45" s="207"/>
      <c r="E45" s="2"/>
      <c r="F45" s="54" t="str">
        <f>IF(AND(G46=FALSE,H46=FALSE),"←どちらか１つを選択してください。",IF(AND(G46=TRUE,H46=TRUE),"←選択できるのは１つだけです。",""))</f>
        <v>←どちらか１つを選択してください。</v>
      </c>
    </row>
    <row r="46" spans="1:8" ht="16.5" customHeight="1">
      <c r="A46" s="253"/>
      <c r="B46" s="221"/>
      <c r="C46" s="7"/>
      <c r="D46" s="8"/>
      <c r="E46" s="2"/>
      <c r="F46" s="54"/>
      <c r="G46" s="38" t="b">
        <v>0</v>
      </c>
      <c r="H46" s="38" t="b">
        <v>0</v>
      </c>
    </row>
    <row r="47" spans="1:7" ht="16.5" customHeight="1">
      <c r="A47" s="253"/>
      <c r="B47" s="221"/>
      <c r="C47" s="12"/>
      <c r="D47" s="13"/>
      <c r="E47" s="11"/>
      <c r="F47" s="54"/>
      <c r="G47" s="39">
        <f>IF(G46=TRUE,1,0)</f>
        <v>0</v>
      </c>
    </row>
    <row r="48" spans="1:6" ht="16.5" customHeight="1">
      <c r="A48" s="253"/>
      <c r="B48" s="210" t="s">
        <v>102</v>
      </c>
      <c r="C48" s="171" t="s">
        <v>13</v>
      </c>
      <c r="D48" s="167" t="s">
        <v>65</v>
      </c>
      <c r="E48" s="2"/>
      <c r="F48" s="54"/>
    </row>
    <row r="49" spans="1:6" ht="16.5" customHeight="1">
      <c r="A49" s="253"/>
      <c r="B49" s="221"/>
      <c r="C49" s="172"/>
      <c r="D49" s="168"/>
      <c r="E49" s="2"/>
      <c r="F49" s="54" t="str">
        <f>IF(AND(G50=FALSE,H50=FALSE),"←どちらか１つを選択してください。",IF(AND(G50=TRUE,H50=TRUE),"←選択できるのは１つだけです。",""))</f>
        <v>←どちらか１つを選択してください。</v>
      </c>
    </row>
    <row r="50" spans="1:8" ht="16.5" customHeight="1">
      <c r="A50" s="253"/>
      <c r="B50" s="221"/>
      <c r="C50" s="7"/>
      <c r="D50" s="8"/>
      <c r="E50" s="2"/>
      <c r="F50" s="54"/>
      <c r="G50" s="38" t="b">
        <v>0</v>
      </c>
      <c r="H50" s="38" t="b">
        <v>0</v>
      </c>
    </row>
    <row r="51" spans="1:7" ht="16.5" customHeight="1">
      <c r="A51" s="253"/>
      <c r="B51" s="221"/>
      <c r="C51" s="12"/>
      <c r="D51" s="13"/>
      <c r="E51" s="11"/>
      <c r="F51" s="54"/>
      <c r="G51" s="39">
        <f>IF(G50=TRUE,1,0)</f>
        <v>0</v>
      </c>
    </row>
    <row r="52" spans="1:8" ht="16.5" customHeight="1">
      <c r="A52" s="253"/>
      <c r="B52" s="210" t="s">
        <v>56</v>
      </c>
      <c r="C52" s="171" t="s">
        <v>47</v>
      </c>
      <c r="D52" s="167" t="s">
        <v>48</v>
      </c>
      <c r="E52" s="2"/>
      <c r="F52" s="54"/>
      <c r="H52" s="40"/>
    </row>
    <row r="53" spans="1:6" ht="16.5" customHeight="1">
      <c r="A53" s="253"/>
      <c r="B53" s="221"/>
      <c r="C53" s="172"/>
      <c r="D53" s="168"/>
      <c r="E53" s="2"/>
      <c r="F53" s="54" t="str">
        <f>IF(AND(G54=FALSE,H54=FALSE),"←どちらか１つを選択してください。",IF(AND(G54=TRUE,H54=TRUE),"←選択できるのは１つだけです。",""))</f>
        <v>←どちらか１つを選択してください。</v>
      </c>
    </row>
    <row r="54" spans="1:8" ht="16.5" customHeight="1">
      <c r="A54" s="253"/>
      <c r="B54" s="222"/>
      <c r="C54" s="7"/>
      <c r="D54" s="8"/>
      <c r="E54" s="2"/>
      <c r="F54" s="54"/>
      <c r="G54" s="38" t="b">
        <v>0</v>
      </c>
      <c r="H54" s="38" t="b">
        <v>0</v>
      </c>
    </row>
    <row r="55" spans="1:7" ht="16.5" customHeight="1">
      <c r="A55" s="268"/>
      <c r="B55" s="223"/>
      <c r="C55" s="9"/>
      <c r="D55" s="10"/>
      <c r="E55" s="11"/>
      <c r="F55" s="54"/>
      <c r="G55" s="39">
        <f>IF(G54=TRUE,1,0)</f>
        <v>0</v>
      </c>
    </row>
    <row r="56" spans="1:6" ht="16.5" customHeight="1">
      <c r="A56" s="267" t="s">
        <v>8</v>
      </c>
      <c r="B56" s="209" t="s">
        <v>173</v>
      </c>
      <c r="C56" s="204" t="s">
        <v>13</v>
      </c>
      <c r="D56" s="206" t="s">
        <v>14</v>
      </c>
      <c r="E56" s="2"/>
      <c r="F56" s="54"/>
    </row>
    <row r="57" spans="1:6" ht="16.5" customHeight="1">
      <c r="A57" s="253"/>
      <c r="B57" s="221"/>
      <c r="C57" s="205"/>
      <c r="D57" s="207"/>
      <c r="E57" s="2"/>
      <c r="F57" s="54" t="str">
        <f>IF(AND(G58=FALSE,H58=FALSE),"←どちらか１つを選択してください。",IF(AND(G58=TRUE,H58=TRUE),"←選択できるのは１つだけです。",""))</f>
        <v>←どちらか１つを選択してください。</v>
      </c>
    </row>
    <row r="58" spans="1:8" ht="16.5" customHeight="1">
      <c r="A58" s="253"/>
      <c r="B58" s="221"/>
      <c r="C58" s="7"/>
      <c r="D58" s="8"/>
      <c r="E58" s="2"/>
      <c r="F58" s="54"/>
      <c r="G58" s="38" t="b">
        <v>0</v>
      </c>
      <c r="H58" s="38" t="b">
        <v>0</v>
      </c>
    </row>
    <row r="59" spans="1:7" ht="16.5" customHeight="1">
      <c r="A59" s="253"/>
      <c r="B59" s="221"/>
      <c r="C59" s="56"/>
      <c r="D59" s="57"/>
      <c r="E59" s="11"/>
      <c r="F59" s="54"/>
      <c r="G59" s="39">
        <f>IF(G58=TRUE,1,0)</f>
        <v>0</v>
      </c>
    </row>
    <row r="60" spans="1:6" ht="16.5" customHeight="1">
      <c r="A60" s="253"/>
      <c r="B60" s="221"/>
      <c r="C60" s="224" t="s">
        <v>79</v>
      </c>
      <c r="D60" s="225"/>
      <c r="E60" s="2"/>
      <c r="F60" s="54"/>
    </row>
    <row r="61" spans="1:6" ht="16.5" customHeight="1">
      <c r="A61" s="253"/>
      <c r="B61" s="210" t="s">
        <v>200</v>
      </c>
      <c r="C61" s="171" t="s">
        <v>202</v>
      </c>
      <c r="D61" s="167" t="s">
        <v>203</v>
      </c>
      <c r="E61" s="2"/>
      <c r="F61" s="54"/>
    </row>
    <row r="62" spans="1:6" ht="16.5" customHeight="1">
      <c r="A62" s="253"/>
      <c r="B62" s="221"/>
      <c r="C62" s="172"/>
      <c r="D62" s="168"/>
      <c r="E62" s="2"/>
      <c r="F62" s="54" t="str">
        <f>IF(AND(G63=FALSE,H63=FALSE),"←どちらか１つを選択してください。",IF(AND(G63=TRUE,H63=TRUE),"←選択できるのは１つだけです。",""))</f>
        <v>←どちらか１つを選択してください。</v>
      </c>
    </row>
    <row r="63" spans="1:8" ht="16.5" customHeight="1">
      <c r="A63" s="253"/>
      <c r="B63" s="221"/>
      <c r="C63" s="7"/>
      <c r="D63" s="8"/>
      <c r="E63" s="2"/>
      <c r="F63" s="54"/>
      <c r="G63" s="38" t="b">
        <v>0</v>
      </c>
      <c r="H63" s="38" t="b">
        <v>0</v>
      </c>
    </row>
    <row r="64" spans="1:7" ht="16.5" customHeight="1">
      <c r="A64" s="253"/>
      <c r="B64" s="221"/>
      <c r="C64" s="12"/>
      <c r="D64" s="13"/>
      <c r="E64" s="11"/>
      <c r="F64" s="54"/>
      <c r="G64" s="39">
        <f>IF(G63=TRUE,1,0)</f>
        <v>0</v>
      </c>
    </row>
    <row r="65" spans="1:6" ht="21" customHeight="1">
      <c r="A65" s="253"/>
      <c r="B65" s="210" t="s">
        <v>137</v>
      </c>
      <c r="C65" s="171" t="s">
        <v>16</v>
      </c>
      <c r="D65" s="167" t="s">
        <v>51</v>
      </c>
      <c r="E65" s="2"/>
      <c r="F65" s="54"/>
    </row>
    <row r="66" spans="1:6" ht="21" customHeight="1">
      <c r="A66" s="253"/>
      <c r="B66" s="221"/>
      <c r="C66" s="172"/>
      <c r="D66" s="168"/>
      <c r="E66" s="2"/>
      <c r="F66" s="54" t="str">
        <f>IF(AND(G67=FALSE,H67=FALSE),"←どちらか１つを選択してください。",IF(AND(G67=TRUE,H67=TRUE),"←選択できるのは１つだけです。",""))</f>
        <v>←どちらか１つを選択してください。</v>
      </c>
    </row>
    <row r="67" spans="1:8" ht="16.5" customHeight="1">
      <c r="A67" s="253"/>
      <c r="B67" s="222"/>
      <c r="C67" s="7"/>
      <c r="D67" s="8"/>
      <c r="E67" s="2"/>
      <c r="F67" s="54"/>
      <c r="G67" s="38" t="b">
        <v>0</v>
      </c>
      <c r="H67" s="38" t="b">
        <v>0</v>
      </c>
    </row>
    <row r="68" spans="1:7" ht="16.5" customHeight="1">
      <c r="A68" s="268"/>
      <c r="B68" s="223"/>
      <c r="C68" s="9"/>
      <c r="D68" s="10"/>
      <c r="E68" s="11"/>
      <c r="F68" s="54"/>
      <c r="G68" s="39">
        <f>IF(G67=TRUE,1,0)</f>
        <v>0</v>
      </c>
    </row>
    <row r="69" spans="1:6" ht="30" customHeight="1">
      <c r="A69" s="14"/>
      <c r="B69" s="15"/>
      <c r="C69" s="16"/>
      <c r="D69" s="16"/>
      <c r="E69" s="2"/>
      <c r="F69" s="54"/>
    </row>
    <row r="70" spans="1:6" ht="16.5" customHeight="1">
      <c r="A70" s="284" t="s">
        <v>0</v>
      </c>
      <c r="B70" s="285"/>
      <c r="C70" s="292" t="s">
        <v>4</v>
      </c>
      <c r="D70" s="293"/>
      <c r="E70" s="2"/>
      <c r="F70" s="54"/>
    </row>
    <row r="71" spans="1:6" ht="16.5" customHeight="1">
      <c r="A71" s="271"/>
      <c r="B71" s="272"/>
      <c r="C71" s="275" t="s">
        <v>115</v>
      </c>
      <c r="D71" s="279" t="s">
        <v>116</v>
      </c>
      <c r="E71" s="2"/>
      <c r="F71" s="54"/>
    </row>
    <row r="72" spans="1:6" ht="16.5" customHeight="1">
      <c r="A72" s="273"/>
      <c r="B72" s="274"/>
      <c r="C72" s="276"/>
      <c r="D72" s="280"/>
      <c r="E72" s="2"/>
      <c r="F72" s="54"/>
    </row>
    <row r="73" spans="1:6" ht="16.5" customHeight="1">
      <c r="A73" s="267" t="s">
        <v>30</v>
      </c>
      <c r="B73" s="209" t="s">
        <v>57</v>
      </c>
      <c r="C73" s="204" t="s">
        <v>17</v>
      </c>
      <c r="D73" s="206" t="s">
        <v>77</v>
      </c>
      <c r="E73" s="2"/>
      <c r="F73" s="54"/>
    </row>
    <row r="74" spans="1:6" ht="16.5" customHeight="1">
      <c r="A74" s="253"/>
      <c r="B74" s="220"/>
      <c r="C74" s="205"/>
      <c r="D74" s="207"/>
      <c r="E74" s="2"/>
      <c r="F74" s="54" t="str">
        <f>IF(AND(G75=FALSE,H75=FALSE),"←どちらか１つを選択してください。",IF(AND(G75=TRUE,H75=TRUE),"←選択できるのは１つだけです。",""))</f>
        <v>←どちらか１つを選択してください。</v>
      </c>
    </row>
    <row r="75" spans="1:8" ht="16.5" customHeight="1">
      <c r="A75" s="253"/>
      <c r="B75" s="220"/>
      <c r="C75" s="7"/>
      <c r="D75" s="8"/>
      <c r="E75" s="2"/>
      <c r="F75" s="54"/>
      <c r="G75" s="38" t="b">
        <v>0</v>
      </c>
      <c r="H75" s="38" t="b">
        <v>0</v>
      </c>
    </row>
    <row r="76" spans="1:7" ht="16.5" customHeight="1">
      <c r="A76" s="253"/>
      <c r="B76" s="210"/>
      <c r="C76" s="12"/>
      <c r="D76" s="13"/>
      <c r="E76" s="11"/>
      <c r="F76" s="54"/>
      <c r="G76" s="39">
        <f>IF(G75=TRUE,1,0)</f>
        <v>0</v>
      </c>
    </row>
    <row r="77" spans="1:6" ht="16.5" customHeight="1">
      <c r="A77" s="253"/>
      <c r="B77" s="169" t="s">
        <v>33</v>
      </c>
      <c r="C77" s="171" t="s">
        <v>34</v>
      </c>
      <c r="D77" s="167" t="s">
        <v>72</v>
      </c>
      <c r="E77" s="2"/>
      <c r="F77" s="54"/>
    </row>
    <row r="78" spans="1:6" ht="16.5" customHeight="1">
      <c r="A78" s="253"/>
      <c r="B78" s="213"/>
      <c r="C78" s="172"/>
      <c r="D78" s="168"/>
      <c r="E78" s="2"/>
      <c r="F78" s="54" t="str">
        <f>IF(AND(G79=FALSE,H79=FALSE),"←どちらか１つを選択してください。",IF(AND(G79=TRUE,H79=TRUE),"←選択できるのは１つだけです。",""))</f>
        <v>←どちらか１つを選択してください。</v>
      </c>
    </row>
    <row r="79" spans="1:8" ht="16.5" customHeight="1">
      <c r="A79" s="253"/>
      <c r="B79" s="213"/>
      <c r="C79" s="7"/>
      <c r="D79" s="8"/>
      <c r="E79" s="2"/>
      <c r="F79" s="54"/>
      <c r="G79" s="38" t="b">
        <v>0</v>
      </c>
      <c r="H79" s="38" t="b">
        <v>0</v>
      </c>
    </row>
    <row r="80" spans="1:7" ht="16.5" customHeight="1">
      <c r="A80" s="253"/>
      <c r="B80" s="219"/>
      <c r="C80" s="12"/>
      <c r="D80" s="13"/>
      <c r="E80" s="11"/>
      <c r="F80" s="54"/>
      <c r="G80" s="39">
        <f>IF(G79=TRUE,1,0)</f>
        <v>0</v>
      </c>
    </row>
    <row r="81" spans="1:4" ht="16.5" customHeight="1">
      <c r="A81" s="253"/>
      <c r="B81" s="169" t="s">
        <v>61</v>
      </c>
      <c r="C81" s="171" t="s">
        <v>18</v>
      </c>
      <c r="D81" s="167" t="s">
        <v>27</v>
      </c>
    </row>
    <row r="82" spans="1:6" ht="16.5" customHeight="1">
      <c r="A82" s="253"/>
      <c r="B82" s="213"/>
      <c r="C82" s="172"/>
      <c r="D82" s="168"/>
      <c r="F82" s="55" t="str">
        <f>IF(AND(G83=FALSE,H83=FALSE),"←どちらか１つを選択してください。",IF(AND(G83=TRUE,H83=TRUE),"←選択できるのは１つだけです。",""))</f>
        <v>←どちらか１つを選択してください。</v>
      </c>
    </row>
    <row r="83" spans="1:8" ht="16.5" customHeight="1">
      <c r="A83" s="253"/>
      <c r="B83" s="213"/>
      <c r="C83" s="7"/>
      <c r="D83" s="8"/>
      <c r="E83" s="2"/>
      <c r="F83" s="54"/>
      <c r="G83" s="38" t="b">
        <v>0</v>
      </c>
      <c r="H83" s="38" t="b">
        <v>0</v>
      </c>
    </row>
    <row r="84" spans="1:7" ht="16.5" customHeight="1">
      <c r="A84" s="268"/>
      <c r="B84" s="214"/>
      <c r="C84" s="9"/>
      <c r="D84" s="10"/>
      <c r="E84" s="11"/>
      <c r="F84" s="54"/>
      <c r="G84" s="39">
        <f>IF(G83=TRUE,1,0)</f>
        <v>0</v>
      </c>
    </row>
    <row r="85" spans="1:4" ht="16.5" customHeight="1">
      <c r="A85" s="267" t="s">
        <v>98</v>
      </c>
      <c r="B85" s="202" t="s">
        <v>150</v>
      </c>
      <c r="C85" s="217" t="s">
        <v>19</v>
      </c>
      <c r="D85" s="218" t="s">
        <v>20</v>
      </c>
    </row>
    <row r="86" spans="1:6" ht="16.5" customHeight="1">
      <c r="A86" s="253"/>
      <c r="B86" s="215"/>
      <c r="C86" s="204"/>
      <c r="D86" s="206"/>
      <c r="F86" s="55" t="str">
        <f>IF(AND(G87=FALSE,H87=FALSE),"←どちらか１つを選択してください。",IF(AND(G87=TRUE,H87=TRUE),"←選択できるのは１つだけです。",""))</f>
        <v>←どちらか１つを選択してください。</v>
      </c>
    </row>
    <row r="87" spans="1:8" ht="16.5" customHeight="1">
      <c r="A87" s="253"/>
      <c r="B87" s="215"/>
      <c r="C87" s="7"/>
      <c r="D87" s="8"/>
      <c r="E87" s="2"/>
      <c r="F87" s="54"/>
      <c r="G87" s="38" t="b">
        <v>0</v>
      </c>
      <c r="H87" s="38" t="b">
        <v>0</v>
      </c>
    </row>
    <row r="88" spans="1:7" ht="16.5" customHeight="1">
      <c r="A88" s="253"/>
      <c r="B88" s="216"/>
      <c r="C88" s="12"/>
      <c r="D88" s="13"/>
      <c r="E88" s="11"/>
      <c r="F88" s="54"/>
      <c r="G88" s="39">
        <f>IF(G87=TRUE,1,0)</f>
        <v>0</v>
      </c>
    </row>
    <row r="89" spans="1:4" ht="16.5" customHeight="1">
      <c r="A89" s="253"/>
      <c r="B89" s="169" t="s">
        <v>43</v>
      </c>
      <c r="C89" s="171" t="s">
        <v>21</v>
      </c>
      <c r="D89" s="167" t="s">
        <v>28</v>
      </c>
    </row>
    <row r="90" spans="1:6" ht="16.5" customHeight="1">
      <c r="A90" s="253"/>
      <c r="B90" s="213"/>
      <c r="C90" s="172"/>
      <c r="D90" s="168"/>
      <c r="F90" s="55" t="str">
        <f>IF(AND(G91=FALSE,H91=FALSE),"←どちらか１つを選択してください。",IF(AND(G91=TRUE,H91=TRUE),"←選択できるのは１つだけです。",""))</f>
        <v>←どちらか１つを選択してください。</v>
      </c>
    </row>
    <row r="91" spans="1:8" ht="16.5" customHeight="1">
      <c r="A91" s="253"/>
      <c r="B91" s="213"/>
      <c r="C91" s="7"/>
      <c r="D91" s="8"/>
      <c r="E91" s="2"/>
      <c r="F91" s="54"/>
      <c r="G91" s="38" t="b">
        <v>0</v>
      </c>
      <c r="H91" s="38" t="b">
        <v>0</v>
      </c>
    </row>
    <row r="92" spans="1:7" ht="16.5" customHeight="1">
      <c r="A92" s="253"/>
      <c r="B92" s="219"/>
      <c r="C92" s="12"/>
      <c r="D92" s="13"/>
      <c r="E92" s="11"/>
      <c r="F92" s="54"/>
      <c r="G92" s="39">
        <f>IF(G91=TRUE,1,0)</f>
        <v>0</v>
      </c>
    </row>
    <row r="93" spans="1:4" ht="16.5" customHeight="1">
      <c r="A93" s="253"/>
      <c r="B93" s="169" t="s">
        <v>58</v>
      </c>
      <c r="C93" s="171" t="s">
        <v>22</v>
      </c>
      <c r="D93" s="167" t="s">
        <v>29</v>
      </c>
    </row>
    <row r="94" spans="1:6" ht="16.5" customHeight="1">
      <c r="A94" s="253"/>
      <c r="B94" s="213"/>
      <c r="C94" s="172"/>
      <c r="D94" s="168"/>
      <c r="F94" s="55" t="str">
        <f>IF(AND(G95=FALSE,H95=FALSE),"←どちらか１つを選択してください。",IF(AND(G95=TRUE,H95=TRUE),"←選択できるのは１つだけです。",""))</f>
        <v>←どちらか１つを選択してください。</v>
      </c>
    </row>
    <row r="95" spans="1:8" ht="16.5" customHeight="1">
      <c r="A95" s="253"/>
      <c r="B95" s="213"/>
      <c r="C95" s="7"/>
      <c r="D95" s="8"/>
      <c r="E95" s="2"/>
      <c r="F95" s="54"/>
      <c r="G95" s="38" t="b">
        <v>0</v>
      </c>
      <c r="H95" s="38" t="b">
        <v>0</v>
      </c>
    </row>
    <row r="96" spans="1:11" s="17" customFormat="1" ht="16.5" customHeight="1">
      <c r="A96" s="268"/>
      <c r="B96" s="214"/>
      <c r="C96" s="9"/>
      <c r="D96" s="10"/>
      <c r="E96" s="11"/>
      <c r="F96" s="54"/>
      <c r="G96" s="39">
        <f>IF(G95=TRUE,1,0)</f>
        <v>0</v>
      </c>
      <c r="H96" s="38"/>
      <c r="I96" s="1"/>
      <c r="J96" s="1"/>
      <c r="K96" s="1"/>
    </row>
    <row r="97" spans="1:8" s="17" customFormat="1" ht="21" customHeight="1">
      <c r="A97" s="267" t="s">
        <v>9</v>
      </c>
      <c r="B97" s="209" t="s">
        <v>37</v>
      </c>
      <c r="C97" s="204" t="s">
        <v>38</v>
      </c>
      <c r="D97" s="206" t="s">
        <v>93</v>
      </c>
      <c r="E97" s="18"/>
      <c r="F97" s="59"/>
      <c r="G97" s="41"/>
      <c r="H97" s="41"/>
    </row>
    <row r="98" spans="1:6" ht="21" customHeight="1">
      <c r="A98" s="253"/>
      <c r="B98" s="210"/>
      <c r="C98" s="205"/>
      <c r="D98" s="207"/>
      <c r="F98" s="55" t="str">
        <f>IF(AND(G99=FALSE,H99=FALSE),"←どちらか１つを選択してください。",IF(AND(G99=TRUE,H99=TRUE),"←選択できるのは１つだけです。",""))</f>
        <v>←どちらか１つを選択してください。</v>
      </c>
    </row>
    <row r="99" spans="1:8" ht="16.5" customHeight="1">
      <c r="A99" s="253"/>
      <c r="B99" s="210"/>
      <c r="C99" s="7"/>
      <c r="D99" s="8"/>
      <c r="E99" s="2"/>
      <c r="F99" s="54"/>
      <c r="G99" s="38" t="b">
        <v>0</v>
      </c>
      <c r="H99" s="38" t="b">
        <v>0</v>
      </c>
    </row>
    <row r="100" spans="1:7" ht="16.5" customHeight="1">
      <c r="A100" s="253"/>
      <c r="B100" s="210"/>
      <c r="C100" s="12"/>
      <c r="D100" s="13"/>
      <c r="E100" s="11"/>
      <c r="F100" s="54"/>
      <c r="G100" s="39">
        <f>IF(G99=TRUE,1,0)</f>
        <v>0</v>
      </c>
    </row>
    <row r="101" spans="1:4" ht="16.5" customHeight="1">
      <c r="A101" s="253"/>
      <c r="B101" s="211" t="s">
        <v>52</v>
      </c>
      <c r="C101" s="171" t="s">
        <v>23</v>
      </c>
      <c r="D101" s="167" t="s">
        <v>24</v>
      </c>
    </row>
    <row r="102" spans="1:6" ht="16.5" customHeight="1">
      <c r="A102" s="253"/>
      <c r="B102" s="212"/>
      <c r="C102" s="172"/>
      <c r="D102" s="168"/>
      <c r="F102" s="55" t="str">
        <f>IF(AND(G103=FALSE,H103=FALSE),"←どちらか１つを選択してください。",IF(AND(G103=TRUE,H103=TRUE),"←選択できるのは１つだけです。",""))</f>
        <v>←どちらか１つを選択してください。</v>
      </c>
    </row>
    <row r="103" spans="1:8" ht="16.5" customHeight="1">
      <c r="A103" s="253"/>
      <c r="B103" s="212"/>
      <c r="C103" s="7"/>
      <c r="D103" s="8"/>
      <c r="E103" s="2"/>
      <c r="F103" s="54"/>
      <c r="G103" s="38" t="b">
        <v>0</v>
      </c>
      <c r="H103" s="38" t="b">
        <v>0</v>
      </c>
    </row>
    <row r="104" spans="1:7" ht="16.5" customHeight="1">
      <c r="A104" s="253"/>
      <c r="B104" s="212"/>
      <c r="C104" s="12"/>
      <c r="D104" s="13"/>
      <c r="E104" s="11"/>
      <c r="F104" s="54"/>
      <c r="G104" s="39">
        <f>IF(G103=TRUE,1,0)</f>
        <v>0</v>
      </c>
    </row>
    <row r="105" spans="1:4" ht="16.5" customHeight="1">
      <c r="A105" s="253"/>
      <c r="B105" s="169" t="s">
        <v>49</v>
      </c>
      <c r="C105" s="171" t="s">
        <v>25</v>
      </c>
      <c r="D105" s="167" t="s">
        <v>26</v>
      </c>
    </row>
    <row r="106" spans="1:6" ht="16.5" customHeight="1">
      <c r="A106" s="253"/>
      <c r="B106" s="213"/>
      <c r="C106" s="172"/>
      <c r="D106" s="168"/>
      <c r="F106" s="55" t="str">
        <f>IF(AND(G107=FALSE,H107=FALSE),"←どちらか１つを選択してください。",IF(AND(G107=TRUE,H107=TRUE),"←選択できるのは１つだけです。",""))</f>
        <v>←どちらか１つを選択してください。</v>
      </c>
    </row>
    <row r="107" spans="1:8" ht="16.5" customHeight="1">
      <c r="A107" s="253"/>
      <c r="B107" s="213"/>
      <c r="C107" s="7"/>
      <c r="D107" s="8"/>
      <c r="E107" s="2"/>
      <c r="F107" s="54"/>
      <c r="G107" s="38" t="b">
        <v>0</v>
      </c>
      <c r="H107" s="38" t="b">
        <v>0</v>
      </c>
    </row>
    <row r="108" spans="1:7" ht="16.5" customHeight="1">
      <c r="A108" s="268"/>
      <c r="B108" s="214"/>
      <c r="C108" s="9"/>
      <c r="D108" s="10"/>
      <c r="E108" s="11"/>
      <c r="F108" s="54"/>
      <c r="G108" s="39">
        <f>IF(G107=TRUE,1,0)</f>
        <v>0</v>
      </c>
    </row>
    <row r="109" spans="1:4" ht="30" customHeight="1">
      <c r="A109" s="14"/>
      <c r="B109" s="19"/>
      <c r="C109" s="20"/>
      <c r="D109" s="20"/>
    </row>
    <row r="110" spans="1:6" ht="16.5" customHeight="1">
      <c r="A110" s="284" t="s">
        <v>0</v>
      </c>
      <c r="B110" s="285"/>
      <c r="C110" s="292" t="s">
        <v>4</v>
      </c>
      <c r="D110" s="293"/>
      <c r="E110" s="2"/>
      <c r="F110" s="54"/>
    </row>
    <row r="111" spans="1:6" ht="16.5" customHeight="1">
      <c r="A111" s="271"/>
      <c r="B111" s="272"/>
      <c r="C111" s="275" t="s">
        <v>115</v>
      </c>
      <c r="D111" s="279" t="s">
        <v>116</v>
      </c>
      <c r="E111" s="2"/>
      <c r="F111" s="54"/>
    </row>
    <row r="112" spans="1:6" ht="16.5" customHeight="1">
      <c r="A112" s="273"/>
      <c r="B112" s="274"/>
      <c r="C112" s="276"/>
      <c r="D112" s="280"/>
      <c r="E112" s="2"/>
      <c r="F112" s="54"/>
    </row>
    <row r="113" spans="1:4" ht="16.5" customHeight="1">
      <c r="A113" s="267" t="s">
        <v>10</v>
      </c>
      <c r="B113" s="202" t="s">
        <v>44</v>
      </c>
      <c r="C113" s="204" t="s">
        <v>45</v>
      </c>
      <c r="D113" s="206" t="s">
        <v>46</v>
      </c>
    </row>
    <row r="114" spans="1:6" ht="16.5" customHeight="1">
      <c r="A114" s="253"/>
      <c r="B114" s="203"/>
      <c r="C114" s="205"/>
      <c r="D114" s="207"/>
      <c r="F114" s="55" t="str">
        <f>IF(AND(G115=FALSE,H115=FALSE),"←どちらか１つを選択してください。",IF(AND(G115=TRUE,H115=TRUE),"←選択できるのは１つだけです。",""))</f>
        <v>←どちらか１つを選択してください。</v>
      </c>
    </row>
    <row r="115" spans="1:8" ht="16.5" customHeight="1">
      <c r="A115" s="253"/>
      <c r="B115" s="203"/>
      <c r="C115" s="7"/>
      <c r="D115" s="8"/>
      <c r="E115" s="2"/>
      <c r="F115" s="54"/>
      <c r="G115" s="38" t="b">
        <v>0</v>
      </c>
      <c r="H115" s="38" t="b">
        <v>0</v>
      </c>
    </row>
    <row r="116" spans="1:7" ht="16.5" customHeight="1">
      <c r="A116" s="253"/>
      <c r="B116" s="175"/>
      <c r="C116" s="12"/>
      <c r="D116" s="13"/>
      <c r="E116" s="11"/>
      <c r="F116" s="54"/>
      <c r="G116" s="39">
        <f>IF(G115=TRUE,1,0)</f>
        <v>0</v>
      </c>
    </row>
    <row r="117" spans="1:4" ht="16.5" customHeight="1">
      <c r="A117" s="253"/>
      <c r="B117" s="173" t="s">
        <v>39</v>
      </c>
      <c r="C117" s="171" t="s">
        <v>59</v>
      </c>
      <c r="D117" s="167" t="s">
        <v>60</v>
      </c>
    </row>
    <row r="118" spans="1:6" ht="16.5" customHeight="1">
      <c r="A118" s="253"/>
      <c r="B118" s="174"/>
      <c r="C118" s="172"/>
      <c r="D118" s="168"/>
      <c r="F118" s="55" t="str">
        <f>IF(AND(G119=FALSE,H119=FALSE),"←どちらか１つを選択してください。",IF(AND(G119=TRUE,H119=TRUE),"←選択できるのは１つだけです。",""))</f>
        <v>←どちらか１つを選択してください。</v>
      </c>
    </row>
    <row r="119" spans="1:8" ht="16.5" customHeight="1">
      <c r="A119" s="253"/>
      <c r="B119" s="174"/>
      <c r="C119" s="7"/>
      <c r="D119" s="8"/>
      <c r="E119" s="2"/>
      <c r="F119" s="54"/>
      <c r="G119" s="38" t="b">
        <v>0</v>
      </c>
      <c r="H119" s="38" t="b">
        <v>0</v>
      </c>
    </row>
    <row r="120" spans="1:7" ht="16.5" customHeight="1">
      <c r="A120" s="253"/>
      <c r="B120" s="175"/>
      <c r="C120" s="12"/>
      <c r="D120" s="13"/>
      <c r="E120" s="11"/>
      <c r="F120" s="54"/>
      <c r="G120" s="39">
        <f>IF(G119=TRUE,1,0)</f>
        <v>0</v>
      </c>
    </row>
    <row r="121" spans="1:4" ht="16.5" customHeight="1">
      <c r="A121" s="253"/>
      <c r="B121" s="169" t="s">
        <v>40</v>
      </c>
      <c r="C121" s="171" t="s">
        <v>41</v>
      </c>
      <c r="D121" s="167" t="s">
        <v>42</v>
      </c>
    </row>
    <row r="122" spans="1:6" ht="16.5" customHeight="1">
      <c r="A122" s="253"/>
      <c r="B122" s="170"/>
      <c r="C122" s="172"/>
      <c r="D122" s="168"/>
      <c r="F122" s="55" t="str">
        <f>IF(AND(G123=FALSE,H123=FALSE),"←どちらか１つを選択してください。",IF(AND(G123=TRUE,H123=TRUE),"←選択できるのは１つだけです。",""))</f>
        <v>←どちらか１つを選択してください。</v>
      </c>
    </row>
    <row r="123" spans="1:8" ht="16.5" customHeight="1">
      <c r="A123" s="253"/>
      <c r="B123" s="170"/>
      <c r="C123" s="7"/>
      <c r="D123" s="8"/>
      <c r="E123" s="2"/>
      <c r="F123" s="54"/>
      <c r="G123" s="38" t="b">
        <v>0</v>
      </c>
      <c r="H123" s="38" t="b">
        <v>0</v>
      </c>
    </row>
    <row r="124" spans="1:7" ht="16.5" customHeight="1">
      <c r="A124" s="253"/>
      <c r="B124" s="170"/>
      <c r="C124" s="9"/>
      <c r="D124" s="10"/>
      <c r="E124" s="11"/>
      <c r="F124" s="54"/>
      <c r="G124" s="39">
        <f>IF(G123=TRUE,1,0)</f>
        <v>0</v>
      </c>
    </row>
    <row r="125" spans="1:4" ht="18" customHeight="1">
      <c r="A125" s="286" t="s">
        <v>76</v>
      </c>
      <c r="B125" s="287"/>
      <c r="C125" s="287"/>
      <c r="D125" s="288"/>
    </row>
    <row r="126" spans="1:4" ht="18" customHeight="1">
      <c r="A126" s="289"/>
      <c r="B126" s="290"/>
      <c r="C126" s="290"/>
      <c r="D126" s="291"/>
    </row>
    <row r="127" spans="1:4" ht="15" customHeight="1">
      <c r="A127" s="260"/>
      <c r="B127" s="110"/>
      <c r="C127" s="110"/>
      <c r="D127" s="111"/>
    </row>
    <row r="128" spans="1:4" ht="15" customHeight="1">
      <c r="A128" s="112"/>
      <c r="B128" s="113"/>
      <c r="C128" s="113"/>
      <c r="D128" s="114"/>
    </row>
    <row r="129" spans="1:4" ht="15" customHeight="1">
      <c r="A129" s="112"/>
      <c r="B129" s="115"/>
      <c r="C129" s="115"/>
      <c r="D129" s="114"/>
    </row>
    <row r="130" spans="1:4" ht="15" customHeight="1">
      <c r="A130" s="112"/>
      <c r="B130" s="115"/>
      <c r="C130" s="115"/>
      <c r="D130" s="114"/>
    </row>
    <row r="131" spans="1:4" ht="14.25" customHeight="1">
      <c r="A131" s="112"/>
      <c r="B131" s="115"/>
      <c r="C131" s="115"/>
      <c r="D131" s="114"/>
    </row>
    <row r="132" spans="1:4" ht="15" customHeight="1">
      <c r="A132" s="112"/>
      <c r="B132" s="115"/>
      <c r="C132" s="115"/>
      <c r="D132" s="114"/>
    </row>
    <row r="133" spans="1:4" ht="15" customHeight="1">
      <c r="A133" s="112"/>
      <c r="B133" s="115"/>
      <c r="C133" s="115"/>
      <c r="D133" s="114"/>
    </row>
    <row r="134" spans="1:4" ht="15" customHeight="1">
      <c r="A134" s="112"/>
      <c r="B134" s="115"/>
      <c r="C134" s="115"/>
      <c r="D134" s="114"/>
    </row>
    <row r="135" spans="1:4" ht="15" customHeight="1">
      <c r="A135" s="112"/>
      <c r="B135" s="115"/>
      <c r="C135" s="115"/>
      <c r="D135" s="114"/>
    </row>
    <row r="136" spans="1:4" ht="15" customHeight="1">
      <c r="A136" s="127"/>
      <c r="B136" s="128"/>
      <c r="C136" s="128"/>
      <c r="D136" s="129"/>
    </row>
    <row r="137" spans="1:4" ht="15" customHeight="1" thickBot="1">
      <c r="A137" s="152"/>
      <c r="B137" s="153"/>
      <c r="C137" s="153"/>
      <c r="D137" s="154"/>
    </row>
    <row r="138" spans="1:4" ht="16.5" customHeight="1" thickTop="1">
      <c r="A138" s="15"/>
      <c r="B138" s="21"/>
      <c r="C138" s="17"/>
      <c r="D138" s="17"/>
    </row>
    <row r="139" spans="1:11" ht="25.5" customHeight="1">
      <c r="A139" s="22" t="s">
        <v>11</v>
      </c>
      <c r="B139" s="17"/>
      <c r="C139" s="17"/>
      <c r="D139" s="17"/>
      <c r="E139" s="17"/>
      <c r="F139" s="59"/>
      <c r="G139" s="41"/>
      <c r="H139" s="41"/>
      <c r="I139" s="17"/>
      <c r="J139" s="17"/>
      <c r="K139" s="17"/>
    </row>
    <row r="140" spans="1:11" ht="18" customHeight="1">
      <c r="A140" s="155" t="s">
        <v>91</v>
      </c>
      <c r="B140" s="155"/>
      <c r="C140" s="155"/>
      <c r="D140" s="155"/>
      <c r="E140" s="23"/>
      <c r="F140" s="58"/>
      <c r="G140" s="23"/>
      <c r="H140" s="23"/>
      <c r="I140" s="155"/>
      <c r="J140" s="155"/>
      <c r="K140" s="155"/>
    </row>
    <row r="141" spans="1:11" ht="18" customHeight="1">
      <c r="A141" s="155"/>
      <c r="B141" s="155"/>
      <c r="C141" s="155"/>
      <c r="D141" s="155"/>
      <c r="E141" s="23"/>
      <c r="F141" s="58"/>
      <c r="G141" s="23"/>
      <c r="H141" s="23"/>
      <c r="I141" s="155"/>
      <c r="J141" s="155"/>
      <c r="K141" s="155"/>
    </row>
    <row r="142" spans="1:11" ht="14.25" customHeight="1">
      <c r="A142" s="254"/>
      <c r="B142" s="110"/>
      <c r="C142" s="110"/>
      <c r="D142" s="255"/>
      <c r="E142" s="23"/>
      <c r="F142" s="165">
        <f>IF(AND(H58=TRUE,A142=""),"←上記の「３．事業計画及び目的の達成度」の（７）の設問に関し、「イ」と選択した場合、実施できなかった又は不十分だった理由を記載してください。","")</f>
      </c>
      <c r="G142" s="165"/>
      <c r="H142" s="165"/>
      <c r="I142" s="23"/>
      <c r="J142" s="23"/>
      <c r="K142" s="23"/>
    </row>
    <row r="143" spans="1:11" ht="14.25">
      <c r="A143" s="256"/>
      <c r="B143" s="113"/>
      <c r="C143" s="113"/>
      <c r="D143" s="257"/>
      <c r="E143" s="23"/>
      <c r="F143" s="165"/>
      <c r="G143" s="165"/>
      <c r="H143" s="165"/>
      <c r="I143" s="23"/>
      <c r="J143" s="23"/>
      <c r="K143" s="23"/>
    </row>
    <row r="144" spans="1:11" ht="14.25">
      <c r="A144" s="256"/>
      <c r="B144" s="113"/>
      <c r="C144" s="113"/>
      <c r="D144" s="257"/>
      <c r="E144" s="23"/>
      <c r="F144" s="165"/>
      <c r="G144" s="165"/>
      <c r="H144" s="165"/>
      <c r="I144" s="23"/>
      <c r="J144" s="23"/>
      <c r="K144" s="23"/>
    </row>
    <row r="145" spans="1:11" ht="14.25">
      <c r="A145" s="256"/>
      <c r="B145" s="113"/>
      <c r="C145" s="113"/>
      <c r="D145" s="257"/>
      <c r="E145" s="23"/>
      <c r="F145" s="165"/>
      <c r="G145" s="165"/>
      <c r="H145" s="165"/>
      <c r="I145" s="23"/>
      <c r="J145" s="23"/>
      <c r="K145" s="23"/>
    </row>
    <row r="146" spans="1:11" ht="14.25">
      <c r="A146" s="256"/>
      <c r="B146" s="113"/>
      <c r="C146" s="113"/>
      <c r="D146" s="257"/>
      <c r="E146" s="23"/>
      <c r="F146" s="165"/>
      <c r="G146" s="165"/>
      <c r="H146" s="165"/>
      <c r="I146" s="23"/>
      <c r="J146" s="23"/>
      <c r="K146" s="23"/>
    </row>
    <row r="147" spans="1:11" ht="14.25">
      <c r="A147" s="256"/>
      <c r="B147" s="113"/>
      <c r="C147" s="113"/>
      <c r="D147" s="257"/>
      <c r="E147" s="23"/>
      <c r="F147" s="58"/>
      <c r="G147" s="42"/>
      <c r="H147" s="42"/>
      <c r="I147" s="23"/>
      <c r="J147" s="23"/>
      <c r="K147" s="23"/>
    </row>
    <row r="148" spans="1:11" ht="14.25">
      <c r="A148" s="256"/>
      <c r="B148" s="113"/>
      <c r="C148" s="113"/>
      <c r="D148" s="257"/>
      <c r="E148" s="23"/>
      <c r="F148" s="58"/>
      <c r="G148" s="42"/>
      <c r="H148" s="42"/>
      <c r="I148" s="23"/>
      <c r="J148" s="23"/>
      <c r="K148" s="23"/>
    </row>
    <row r="149" spans="1:11" ht="14.25">
      <c r="A149" s="256"/>
      <c r="B149" s="113"/>
      <c r="C149" s="113"/>
      <c r="D149" s="257"/>
      <c r="E149" s="23"/>
      <c r="F149" s="58"/>
      <c r="G149" s="42"/>
      <c r="H149" s="42"/>
      <c r="I149" s="23"/>
      <c r="J149" s="23"/>
      <c r="K149" s="23"/>
    </row>
    <row r="150" spans="1:11" ht="14.25">
      <c r="A150" s="256"/>
      <c r="B150" s="113"/>
      <c r="C150" s="113"/>
      <c r="D150" s="257"/>
      <c r="E150" s="23"/>
      <c r="F150" s="58"/>
      <c r="G150" s="42"/>
      <c r="H150" s="42"/>
      <c r="I150" s="23"/>
      <c r="J150" s="23"/>
      <c r="K150" s="23"/>
    </row>
    <row r="151" spans="1:11" ht="14.25">
      <c r="A151" s="258"/>
      <c r="B151" s="128"/>
      <c r="C151" s="128"/>
      <c r="D151" s="259"/>
      <c r="E151" s="23"/>
      <c r="F151" s="58"/>
      <c r="G151" s="42"/>
      <c r="H151" s="42"/>
      <c r="I151" s="23"/>
      <c r="J151" s="23"/>
      <c r="K151" s="23"/>
    </row>
    <row r="152" spans="1:11" ht="14.25">
      <c r="A152" s="166"/>
      <c r="B152" s="110"/>
      <c r="C152" s="110"/>
      <c r="D152" s="110"/>
      <c r="E152" s="23"/>
      <c r="F152" s="58"/>
      <c r="G152" s="42"/>
      <c r="H152" s="42"/>
      <c r="I152" s="23"/>
      <c r="J152" s="23"/>
      <c r="K152" s="23"/>
    </row>
    <row r="153" spans="1:11" ht="12.75" customHeight="1">
      <c r="A153" s="115"/>
      <c r="B153" s="115"/>
      <c r="C153" s="115"/>
      <c r="D153" s="115"/>
      <c r="E153" s="23"/>
      <c r="F153" s="58"/>
      <c r="G153" s="42"/>
      <c r="H153" s="42"/>
      <c r="I153" s="23"/>
      <c r="J153" s="23"/>
      <c r="K153" s="23"/>
    </row>
    <row r="154" spans="1:11" ht="14.25">
      <c r="A154" s="23"/>
      <c r="B154" s="23"/>
      <c r="C154" s="23"/>
      <c r="D154" s="23"/>
      <c r="E154" s="23"/>
      <c r="F154" s="58"/>
      <c r="G154" s="42"/>
      <c r="H154" s="42"/>
      <c r="I154" s="23"/>
      <c r="J154" s="23"/>
      <c r="K154" s="23"/>
    </row>
    <row r="155" spans="1:4" ht="13.5" customHeight="1">
      <c r="A155" s="131" t="s">
        <v>75</v>
      </c>
      <c r="B155" s="132"/>
      <c r="C155" s="132"/>
      <c r="D155" s="132"/>
    </row>
    <row r="156" spans="1:4" ht="13.5" customHeight="1">
      <c r="A156" s="132"/>
      <c r="B156" s="132"/>
      <c r="C156" s="132"/>
      <c r="D156" s="132"/>
    </row>
    <row r="157" spans="1:4" ht="13.5" customHeight="1" thickBot="1">
      <c r="A157" s="132"/>
      <c r="B157" s="132"/>
      <c r="C157" s="132"/>
      <c r="D157" s="132"/>
    </row>
    <row r="158" spans="1:8" ht="69.75" customHeight="1" thickBot="1" thickTop="1">
      <c r="A158" s="72" t="s">
        <v>92</v>
      </c>
      <c r="B158" s="133" t="s">
        <v>192</v>
      </c>
      <c r="C158" s="133"/>
      <c r="D158" s="134"/>
      <c r="F158" s="105" t="str">
        <f>IF(OR(B158="A      B      C      D",B158=""),"←左欄をクリックし▼が現れたら、▼をクリックし、総合評価を選択してください。","")</f>
        <v>←左欄をクリックし▼が現れたら、▼をクリックし、総合評価を選択してください。</v>
      </c>
      <c r="G158" s="105"/>
      <c r="H158" s="105"/>
    </row>
    <row r="159" spans="1:4" ht="16.5" customHeight="1">
      <c r="A159" s="251" t="s">
        <v>35</v>
      </c>
      <c r="B159" s="138" t="s">
        <v>67</v>
      </c>
      <c r="C159" s="138"/>
      <c r="D159" s="139"/>
    </row>
    <row r="160" spans="1:4" ht="16.5" customHeight="1">
      <c r="A160" s="252"/>
      <c r="B160" s="140"/>
      <c r="C160" s="140"/>
      <c r="D160" s="141"/>
    </row>
    <row r="161" spans="1:4" ht="16.5" customHeight="1">
      <c r="A161" s="253"/>
      <c r="B161" s="142" t="s">
        <v>68</v>
      </c>
      <c r="C161" s="142"/>
      <c r="D161" s="143"/>
    </row>
    <row r="162" spans="1:4" ht="16.5" customHeight="1">
      <c r="A162" s="253"/>
      <c r="B162" s="144"/>
      <c r="C162" s="144"/>
      <c r="D162" s="145"/>
    </row>
    <row r="163" spans="1:4" ht="16.5" customHeight="1">
      <c r="A163" s="253"/>
      <c r="B163" s="144"/>
      <c r="C163" s="144"/>
      <c r="D163" s="145"/>
    </row>
    <row r="164" spans="1:4" ht="16.5" customHeight="1">
      <c r="A164" s="253"/>
      <c r="B164" s="140"/>
      <c r="C164" s="140"/>
      <c r="D164" s="141"/>
    </row>
    <row r="165" spans="1:4" ht="16.5" customHeight="1">
      <c r="A165" s="253"/>
      <c r="B165" s="142" t="s">
        <v>69</v>
      </c>
      <c r="C165" s="142"/>
      <c r="D165" s="143"/>
    </row>
    <row r="166" spans="1:4" ht="16.5" customHeight="1">
      <c r="A166" s="253"/>
      <c r="B166" s="140"/>
      <c r="C166" s="140"/>
      <c r="D166" s="141"/>
    </row>
    <row r="167" spans="1:4" ht="16.5" customHeight="1">
      <c r="A167" s="253"/>
      <c r="B167" s="146" t="s">
        <v>70</v>
      </c>
      <c r="C167" s="146"/>
      <c r="D167" s="147"/>
    </row>
    <row r="168" spans="1:4" ht="16.5" customHeight="1">
      <c r="A168" s="253"/>
      <c r="B168" s="148"/>
      <c r="C168" s="148"/>
      <c r="D168" s="149"/>
    </row>
    <row r="169" spans="1:4" ht="16.5" customHeight="1" thickBot="1">
      <c r="A169" s="253"/>
      <c r="B169" s="150"/>
      <c r="C169" s="150"/>
      <c r="D169" s="151"/>
    </row>
    <row r="170" spans="1:4" ht="9" customHeight="1">
      <c r="A170" s="261" t="s">
        <v>6</v>
      </c>
      <c r="B170" s="262"/>
      <c r="C170" s="262"/>
      <c r="D170" s="263"/>
    </row>
    <row r="171" spans="1:4" ht="18" customHeight="1">
      <c r="A171" s="264"/>
      <c r="B171" s="265"/>
      <c r="C171" s="265"/>
      <c r="D171" s="266"/>
    </row>
    <row r="172" spans="1:11" ht="18" customHeight="1">
      <c r="A172" s="248" t="s">
        <v>96</v>
      </c>
      <c r="B172" s="249"/>
      <c r="C172" s="249"/>
      <c r="D172" s="250"/>
      <c r="E172" s="125"/>
      <c r="F172" s="126"/>
      <c r="G172" s="126"/>
      <c r="H172" s="126"/>
      <c r="I172" s="126"/>
      <c r="J172" s="126"/>
      <c r="K172" s="126"/>
    </row>
    <row r="173" spans="1:8" ht="14.25" customHeight="1">
      <c r="A173" s="109"/>
      <c r="B173" s="110"/>
      <c r="C173" s="110"/>
      <c r="D173" s="111"/>
      <c r="F173" s="130" t="str">
        <f>IF(A173="","←今回の事業について、優れていると評価できる点を必ず記載してください。","")</f>
        <v>←今回の事業について、優れていると評価できる点を必ず記載してください。</v>
      </c>
      <c r="G173" s="130"/>
      <c r="H173" s="130"/>
    </row>
    <row r="174" spans="1:8" ht="14.25" customHeight="1">
      <c r="A174" s="112"/>
      <c r="B174" s="113"/>
      <c r="C174" s="113"/>
      <c r="D174" s="114"/>
      <c r="F174" s="130"/>
      <c r="G174" s="130"/>
      <c r="H174" s="130"/>
    </row>
    <row r="175" spans="1:8" ht="14.25" customHeight="1">
      <c r="A175" s="112"/>
      <c r="B175" s="115"/>
      <c r="C175" s="115"/>
      <c r="D175" s="114"/>
      <c r="F175" s="130"/>
      <c r="G175" s="130"/>
      <c r="H175" s="130"/>
    </row>
    <row r="176" spans="1:8" s="24" customFormat="1" ht="14.25" customHeight="1">
      <c r="A176" s="112"/>
      <c r="B176" s="115"/>
      <c r="C176" s="115"/>
      <c r="D176" s="114"/>
      <c r="F176" s="60"/>
      <c r="G176" s="43"/>
      <c r="H176" s="43"/>
    </row>
    <row r="177" spans="1:8" s="24" customFormat="1" ht="14.25" customHeight="1">
      <c r="A177" s="112"/>
      <c r="B177" s="115"/>
      <c r="C177" s="115"/>
      <c r="D177" s="114"/>
      <c r="F177" s="60"/>
      <c r="G177" s="43"/>
      <c r="H177" s="43"/>
    </row>
    <row r="178" spans="1:4" ht="14.25" customHeight="1">
      <c r="A178" s="112"/>
      <c r="B178" s="115"/>
      <c r="C178" s="115"/>
      <c r="D178" s="114"/>
    </row>
    <row r="179" spans="1:4" ht="14.25">
      <c r="A179" s="112"/>
      <c r="B179" s="115"/>
      <c r="C179" s="115"/>
      <c r="D179" s="114"/>
    </row>
    <row r="180" spans="1:4" ht="14.25">
      <c r="A180" s="112"/>
      <c r="B180" s="115"/>
      <c r="C180" s="115"/>
      <c r="D180" s="114"/>
    </row>
    <row r="181" spans="1:4" ht="14.25">
      <c r="A181" s="112"/>
      <c r="B181" s="115"/>
      <c r="C181" s="115"/>
      <c r="D181" s="114"/>
    </row>
    <row r="182" spans="1:4" ht="14.25">
      <c r="A182" s="112"/>
      <c r="B182" s="115"/>
      <c r="C182" s="115"/>
      <c r="D182" s="114"/>
    </row>
    <row r="183" spans="1:4" ht="14.25">
      <c r="A183" s="112"/>
      <c r="B183" s="115"/>
      <c r="C183" s="115"/>
      <c r="D183" s="114"/>
    </row>
    <row r="184" spans="1:4" ht="14.25">
      <c r="A184" s="127"/>
      <c r="B184" s="128"/>
      <c r="C184" s="128"/>
      <c r="D184" s="129"/>
    </row>
    <row r="185" spans="1:4" ht="14.25">
      <c r="A185" s="73"/>
      <c r="B185" s="74"/>
      <c r="C185" s="74"/>
      <c r="D185" s="75"/>
    </row>
    <row r="186" spans="1:4" ht="18" customHeight="1">
      <c r="A186" s="248" t="s">
        <v>97</v>
      </c>
      <c r="B186" s="249"/>
      <c r="C186" s="249"/>
      <c r="D186" s="250"/>
    </row>
    <row r="187" spans="1:8" ht="14.25">
      <c r="A187" s="299"/>
      <c r="B187" s="300"/>
      <c r="C187" s="300"/>
      <c r="D187" s="301"/>
      <c r="F187" s="105"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05"/>
      <c r="H187" s="105"/>
    </row>
    <row r="188" spans="1:8" ht="14.25">
      <c r="A188" s="302"/>
      <c r="B188" s="303"/>
      <c r="C188" s="303"/>
      <c r="D188" s="304"/>
      <c r="F188" s="105"/>
      <c r="G188" s="105"/>
      <c r="H188" s="105"/>
    </row>
    <row r="189" spans="1:4" ht="14.25">
      <c r="A189" s="302"/>
      <c r="B189" s="303"/>
      <c r="C189" s="303"/>
      <c r="D189" s="304"/>
    </row>
    <row r="190" spans="1:4" ht="14.25">
      <c r="A190" s="302"/>
      <c r="B190" s="303"/>
      <c r="C190" s="303"/>
      <c r="D190" s="304"/>
    </row>
    <row r="191" spans="1:4" ht="14.25">
      <c r="A191" s="302"/>
      <c r="B191" s="303"/>
      <c r="C191" s="303"/>
      <c r="D191" s="304"/>
    </row>
    <row r="192" spans="1:4" ht="14.25">
      <c r="A192" s="302"/>
      <c r="B192" s="303"/>
      <c r="C192" s="303"/>
      <c r="D192" s="304"/>
    </row>
    <row r="193" spans="1:4" ht="14.25">
      <c r="A193" s="302"/>
      <c r="B193" s="303"/>
      <c r="C193" s="303"/>
      <c r="D193" s="304"/>
    </row>
    <row r="194" spans="1:4" ht="15" thickBot="1">
      <c r="A194" s="305"/>
      <c r="B194" s="306"/>
      <c r="C194" s="306"/>
      <c r="D194" s="307"/>
    </row>
    <row r="195" spans="1:4" ht="15" thickTop="1">
      <c r="A195" s="25"/>
      <c r="B195" s="25"/>
      <c r="C195" s="25"/>
      <c r="D195" s="25"/>
    </row>
    <row r="198" spans="1:5" ht="14.25">
      <c r="A198" s="26"/>
      <c r="B198" s="27"/>
      <c r="C198" s="27"/>
      <c r="D198" s="27"/>
      <c r="E198" s="28"/>
    </row>
    <row r="199" spans="1:5" ht="14.25">
      <c r="A199" s="29"/>
      <c r="B199" s="17"/>
      <c r="C199" s="17"/>
      <c r="D199" s="17"/>
      <c r="E199" s="30"/>
    </row>
    <row r="200" spans="1:5" ht="14.25">
      <c r="A200" s="31"/>
      <c r="B200" s="32" t="s">
        <v>85</v>
      </c>
      <c r="C200" s="32"/>
      <c r="D200" s="17"/>
      <c r="E200" s="30"/>
    </row>
    <row r="201" spans="1:5" ht="14.25">
      <c r="A201" s="31"/>
      <c r="B201" s="17"/>
      <c r="C201" s="17"/>
      <c r="D201" s="17"/>
      <c r="E201" s="30"/>
    </row>
    <row r="202" spans="1:12" ht="14.25">
      <c r="A202" s="33"/>
      <c r="B202" s="17"/>
      <c r="C202" s="17"/>
      <c r="D202" s="17"/>
      <c r="E202" s="30"/>
      <c r="G202" s="61"/>
      <c r="H202" s="61"/>
      <c r="I202" s="55"/>
      <c r="J202" s="55"/>
      <c r="K202" s="55"/>
      <c r="L202" s="55"/>
    </row>
    <row r="203" spans="1:12" ht="14.25" customHeight="1">
      <c r="A203" s="100" t="s">
        <v>99</v>
      </c>
      <c r="B203" s="101"/>
      <c r="C203" s="101"/>
      <c r="D203" s="101"/>
      <c r="E203" s="102"/>
      <c r="G203" s="61"/>
      <c r="H203" s="61"/>
      <c r="I203" s="55"/>
      <c r="J203" s="55"/>
      <c r="K203" s="55"/>
      <c r="L203" s="55"/>
    </row>
    <row r="204" spans="1:12" ht="14.25">
      <c r="A204" s="100"/>
      <c r="B204" s="101"/>
      <c r="C204" s="101"/>
      <c r="D204" s="101"/>
      <c r="E204" s="102"/>
      <c r="G204" s="61"/>
      <c r="H204" s="61"/>
      <c r="I204" s="55"/>
      <c r="J204" s="55"/>
      <c r="K204" s="55"/>
      <c r="L204" s="55"/>
    </row>
    <row r="205" spans="1:12" ht="14.25">
      <c r="A205" s="100"/>
      <c r="B205" s="101"/>
      <c r="C205" s="101"/>
      <c r="D205" s="101"/>
      <c r="E205" s="102"/>
      <c r="G205" s="61"/>
      <c r="H205" s="61"/>
      <c r="I205" s="55"/>
      <c r="J205" s="55"/>
      <c r="K205" s="55"/>
      <c r="L205" s="55"/>
    </row>
    <row r="206" spans="1:12" ht="14.25">
      <c r="A206" s="100"/>
      <c r="B206" s="101"/>
      <c r="C206" s="101"/>
      <c r="D206" s="101"/>
      <c r="E206" s="102"/>
      <c r="G206" s="61"/>
      <c r="H206" s="61"/>
      <c r="I206" s="55"/>
      <c r="J206" s="55"/>
      <c r="K206" s="55"/>
      <c r="L206" s="55"/>
    </row>
    <row r="207" spans="1:12" ht="14.25">
      <c r="A207" s="100"/>
      <c r="B207" s="101"/>
      <c r="C207" s="101"/>
      <c r="D207" s="101"/>
      <c r="E207" s="102"/>
      <c r="G207" s="61"/>
      <c r="H207" s="61"/>
      <c r="I207" s="55"/>
      <c r="J207" s="55"/>
      <c r="K207" s="55"/>
      <c r="L207" s="55"/>
    </row>
    <row r="208" spans="1:12" ht="14.25">
      <c r="A208" s="100"/>
      <c r="B208" s="101"/>
      <c r="C208" s="101"/>
      <c r="D208" s="101"/>
      <c r="E208" s="102"/>
      <c r="G208" s="61"/>
      <c r="H208" s="61"/>
      <c r="I208" s="55"/>
      <c r="J208" s="55"/>
      <c r="K208" s="55"/>
      <c r="L208" s="55"/>
    </row>
    <row r="209" spans="1:12" ht="14.25">
      <c r="A209" s="100"/>
      <c r="B209" s="101"/>
      <c r="C209" s="101"/>
      <c r="D209" s="101"/>
      <c r="E209" s="102"/>
      <c r="G209" s="61"/>
      <c r="H209" s="61"/>
      <c r="I209" s="55"/>
      <c r="J209" s="55"/>
      <c r="K209" s="55"/>
      <c r="L209" s="55"/>
    </row>
    <row r="210" spans="1:12" ht="14.25">
      <c r="A210" s="100"/>
      <c r="B210" s="101"/>
      <c r="C210" s="101"/>
      <c r="D210" s="101"/>
      <c r="E210" s="102"/>
      <c r="G210" s="61"/>
      <c r="H210" s="61"/>
      <c r="I210" s="55"/>
      <c r="J210" s="55"/>
      <c r="K210" s="55"/>
      <c r="L210" s="55"/>
    </row>
    <row r="211" spans="1:12" ht="14.25">
      <c r="A211" s="33"/>
      <c r="B211" s="17"/>
      <c r="C211" s="17"/>
      <c r="D211" s="17"/>
      <c r="E211" s="30"/>
      <c r="G211" s="61"/>
      <c r="H211" s="61"/>
      <c r="I211" s="55"/>
      <c r="J211" s="55"/>
      <c r="K211" s="55"/>
      <c r="L211" s="55"/>
    </row>
    <row r="212" spans="1:12" ht="14.25">
      <c r="A212" s="33"/>
      <c r="B212" s="17"/>
      <c r="C212" s="17"/>
      <c r="D212" s="17"/>
      <c r="E212" s="30"/>
      <c r="G212" s="61"/>
      <c r="H212" s="61"/>
      <c r="I212" s="55"/>
      <c r="J212" s="55"/>
      <c r="K212" s="55"/>
      <c r="L212" s="55"/>
    </row>
    <row r="213" spans="1:12" ht="14.25">
      <c r="A213" s="33"/>
      <c r="B213" s="103"/>
      <c r="C213" s="103"/>
      <c r="D213" s="17"/>
      <c r="E213" s="30"/>
      <c r="G213" s="61"/>
      <c r="H213" s="61"/>
      <c r="I213" s="55"/>
      <c r="J213" s="55"/>
      <c r="K213" s="55"/>
      <c r="L213" s="55"/>
    </row>
    <row r="214" spans="1:14" ht="21.75" customHeight="1">
      <c r="A214" s="33"/>
      <c r="B214" s="34" t="s">
        <v>90</v>
      </c>
      <c r="C214" s="17"/>
      <c r="D214" s="17"/>
      <c r="E214" s="30"/>
      <c r="G214" s="61"/>
      <c r="H214" s="61"/>
      <c r="I214" s="55"/>
      <c r="J214" s="55"/>
      <c r="K214" s="55"/>
      <c r="L214" s="55"/>
      <c r="M214" s="55"/>
      <c r="N214" s="55"/>
    </row>
    <row r="215" spans="1:14" ht="21.75" customHeight="1">
      <c r="A215" s="33"/>
      <c r="B215" s="35" t="str">
        <f>"("&amp;B18&amp;")"</f>
        <v>(手法７：その他の事業)</v>
      </c>
      <c r="C215" s="17"/>
      <c r="D215" s="17"/>
      <c r="E215" s="30"/>
      <c r="G215" s="61"/>
      <c r="H215" s="61" t="s">
        <v>89</v>
      </c>
      <c r="I215" s="55"/>
      <c r="J215" s="55"/>
      <c r="K215" s="55"/>
      <c r="L215" s="55"/>
      <c r="M215" s="55"/>
      <c r="N215" s="55"/>
    </row>
    <row r="216" spans="1:14" ht="14.25">
      <c r="A216" s="33"/>
      <c r="B216" s="17"/>
      <c r="C216" s="17"/>
      <c r="D216" s="17"/>
      <c r="E216" s="30"/>
      <c r="G216" s="61"/>
      <c r="H216" s="61"/>
      <c r="I216" s="55"/>
      <c r="J216" s="55"/>
      <c r="K216" s="55"/>
      <c r="L216" s="55"/>
      <c r="M216" s="55"/>
      <c r="N216" s="55"/>
    </row>
    <row r="217" spans="1:14" ht="14.25">
      <c r="A217" s="33"/>
      <c r="B217" s="17"/>
      <c r="C217" s="17"/>
      <c r="D217" s="17"/>
      <c r="E217" s="30"/>
      <c r="G217" s="61"/>
      <c r="H217" s="61"/>
      <c r="I217" s="55"/>
      <c r="J217" s="55"/>
      <c r="K217" s="55"/>
      <c r="L217" s="55"/>
      <c r="M217" s="55"/>
      <c r="N217" s="55"/>
    </row>
    <row r="218" spans="1:14" ht="14.25">
      <c r="A218" s="33"/>
      <c r="B218" s="17"/>
      <c r="C218" s="17"/>
      <c r="D218" s="17"/>
      <c r="E218" s="30"/>
      <c r="G218" s="61"/>
      <c r="H218" s="61"/>
      <c r="I218" s="55"/>
      <c r="J218" s="55"/>
      <c r="K218" s="55"/>
      <c r="L218" s="55"/>
      <c r="M218" s="55"/>
      <c r="N218" s="55"/>
    </row>
    <row r="219" spans="1:14" ht="14.25">
      <c r="A219" s="33"/>
      <c r="B219" s="17"/>
      <c r="C219" s="17"/>
      <c r="D219" s="17"/>
      <c r="E219" s="30"/>
      <c r="G219" s="61"/>
      <c r="H219" s="61"/>
      <c r="I219" s="55"/>
      <c r="J219" s="55"/>
      <c r="K219" s="55"/>
      <c r="L219" s="55"/>
      <c r="M219" s="55"/>
      <c r="N219" s="55"/>
    </row>
    <row r="220" spans="1:14" ht="14.25">
      <c r="A220" s="33"/>
      <c r="B220" s="17"/>
      <c r="C220" s="17"/>
      <c r="D220" s="17"/>
      <c r="E220" s="30"/>
      <c r="G220" s="61"/>
      <c r="H220" s="61"/>
      <c r="I220" s="55"/>
      <c r="J220" s="55"/>
      <c r="K220" s="55"/>
      <c r="L220" s="55"/>
      <c r="M220" s="55"/>
      <c r="N220" s="55"/>
    </row>
    <row r="221" spans="1:14" ht="14.25">
      <c r="A221" s="33"/>
      <c r="B221" s="17"/>
      <c r="C221" s="17"/>
      <c r="D221" s="17"/>
      <c r="E221" s="30"/>
      <c r="F221" s="62"/>
      <c r="G221" s="63"/>
      <c r="H221" s="63"/>
      <c r="I221" s="62"/>
      <c r="J221" s="62"/>
      <c r="K221" s="62"/>
      <c r="L221" s="55"/>
      <c r="M221" s="55"/>
      <c r="N221" s="55"/>
    </row>
    <row r="222" spans="1:14" ht="14.25">
      <c r="A222" s="33"/>
      <c r="B222" s="17"/>
      <c r="C222" s="17"/>
      <c r="D222" s="17"/>
      <c r="E222" s="30"/>
      <c r="F222" s="62"/>
      <c r="G222" s="63"/>
      <c r="H222" s="63"/>
      <c r="I222" s="62"/>
      <c r="J222" s="62"/>
      <c r="K222" s="62"/>
      <c r="L222" s="55"/>
      <c r="M222" s="55"/>
      <c r="N222" s="55"/>
    </row>
    <row r="223" spans="1:14" ht="14.25">
      <c r="A223" s="33"/>
      <c r="B223" s="17"/>
      <c r="C223" s="17"/>
      <c r="D223" s="17"/>
      <c r="E223" s="30"/>
      <c r="F223" s="62"/>
      <c r="G223" s="63" t="s">
        <v>88</v>
      </c>
      <c r="H223" s="63"/>
      <c r="I223" s="62"/>
      <c r="J223" s="62"/>
      <c r="K223" s="62"/>
      <c r="L223" s="55"/>
      <c r="M223" s="55"/>
      <c r="N223" s="55"/>
    </row>
    <row r="224" spans="1:14" ht="14.25">
      <c r="A224" s="33"/>
      <c r="B224" s="17"/>
      <c r="C224" s="17"/>
      <c r="D224" s="17"/>
      <c r="E224" s="30"/>
      <c r="F224" s="62"/>
      <c r="G224" s="64" t="str">
        <f>A32</f>
        <v>1.実施体制</v>
      </c>
      <c r="H224" s="63">
        <f>G35+G39+G43</f>
        <v>0</v>
      </c>
      <c r="I224" s="62"/>
      <c r="J224" s="62"/>
      <c r="K224" s="62"/>
      <c r="L224" s="55"/>
      <c r="M224" s="55"/>
      <c r="N224" s="55"/>
    </row>
    <row r="225" spans="1:14" ht="14.25">
      <c r="A225" s="33"/>
      <c r="B225" s="17"/>
      <c r="C225" s="17"/>
      <c r="D225" s="17"/>
      <c r="E225" s="30"/>
      <c r="F225" s="62"/>
      <c r="G225" s="64" t="str">
        <f>A44</f>
        <v>2.手法の妥当性等</v>
      </c>
      <c r="H225" s="63">
        <f>G47+G51+G55</f>
        <v>0</v>
      </c>
      <c r="I225" s="62"/>
      <c r="J225" s="62"/>
      <c r="K225" s="62"/>
      <c r="L225" s="55"/>
      <c r="M225" s="55"/>
      <c r="N225" s="55"/>
    </row>
    <row r="226" spans="1:14" ht="14.25">
      <c r="A226" s="33"/>
      <c r="B226" s="17"/>
      <c r="C226" s="17"/>
      <c r="D226" s="17"/>
      <c r="E226" s="30"/>
      <c r="F226" s="62"/>
      <c r="G226" s="64" t="str">
        <f>A56</f>
        <v>3.事業計画及び目的の達成度</v>
      </c>
      <c r="H226" s="63">
        <f>G59+G64+G68</f>
        <v>0</v>
      </c>
      <c r="I226" s="62"/>
      <c r="J226" s="62"/>
      <c r="K226" s="62"/>
      <c r="L226" s="55"/>
      <c r="M226" s="55"/>
      <c r="N226" s="55"/>
    </row>
    <row r="227" spans="1:14" ht="14.25">
      <c r="A227" s="33"/>
      <c r="B227" s="17"/>
      <c r="C227" s="17"/>
      <c r="D227" s="17"/>
      <c r="E227" s="30"/>
      <c r="F227" s="62"/>
      <c r="G227" s="64" t="str">
        <f>A73</f>
        <v>4.団体組織上の効果</v>
      </c>
      <c r="H227" s="63">
        <f>G76+G80+G84</f>
        <v>0</v>
      </c>
      <c r="I227" s="62"/>
      <c r="J227" s="62"/>
      <c r="K227" s="62"/>
      <c r="L227" s="55"/>
      <c r="M227" s="55"/>
      <c r="N227" s="55"/>
    </row>
    <row r="228" spans="1:14" ht="14.25">
      <c r="A228" s="33"/>
      <c r="B228" s="17"/>
      <c r="C228" s="17"/>
      <c r="D228" s="17"/>
      <c r="E228" s="30"/>
      <c r="F228" s="62"/>
      <c r="G228" s="64" t="str">
        <f>A85</f>
        <v>5.地域への波及効果</v>
      </c>
      <c r="H228" s="63">
        <f>G88+G92+G96</f>
        <v>0</v>
      </c>
      <c r="I228" s="62"/>
      <c r="J228" s="62"/>
      <c r="K228" s="62"/>
      <c r="L228" s="55"/>
      <c r="M228" s="55"/>
      <c r="N228" s="55"/>
    </row>
    <row r="229" spans="1:14" ht="14.25">
      <c r="A229" s="33"/>
      <c r="B229" s="17"/>
      <c r="C229" s="17"/>
      <c r="D229" s="17"/>
      <c r="E229" s="30"/>
      <c r="F229" s="62"/>
      <c r="G229" s="64" t="str">
        <f>A97</f>
        <v>6.費用対効果</v>
      </c>
      <c r="H229" s="63">
        <f>G100+G104+G108</f>
        <v>0</v>
      </c>
      <c r="I229" s="62"/>
      <c r="J229" s="62"/>
      <c r="K229" s="62"/>
      <c r="L229" s="55"/>
      <c r="M229" s="55"/>
      <c r="N229" s="55"/>
    </row>
    <row r="230" spans="1:14" ht="14.25">
      <c r="A230" s="33"/>
      <c r="B230" s="17"/>
      <c r="C230" s="17"/>
      <c r="D230" s="17"/>
      <c r="E230" s="30"/>
      <c r="F230" s="62"/>
      <c r="G230" s="64" t="str">
        <f>A113</f>
        <v>7.今後の事業展開</v>
      </c>
      <c r="H230" s="63">
        <f>G116+G120+G124</f>
        <v>0</v>
      </c>
      <c r="I230" s="62"/>
      <c r="J230" s="62"/>
      <c r="K230" s="62"/>
      <c r="L230" s="55"/>
      <c r="M230" s="55"/>
      <c r="N230" s="55"/>
    </row>
    <row r="231" spans="1:14" ht="14.25">
      <c r="A231" s="33"/>
      <c r="B231" s="17"/>
      <c r="C231" s="17"/>
      <c r="D231" s="17"/>
      <c r="E231" s="30"/>
      <c r="F231" s="62"/>
      <c r="G231" s="63"/>
      <c r="H231" s="63"/>
      <c r="I231" s="62"/>
      <c r="J231" s="62"/>
      <c r="K231" s="62"/>
      <c r="L231" s="55"/>
      <c r="M231" s="55"/>
      <c r="N231" s="55"/>
    </row>
    <row r="232" spans="1:14" ht="14.25">
      <c r="A232" s="33"/>
      <c r="B232" s="17"/>
      <c r="C232" s="17"/>
      <c r="D232" s="17"/>
      <c r="E232" s="30"/>
      <c r="F232" s="62"/>
      <c r="G232" s="63"/>
      <c r="H232" s="63"/>
      <c r="I232" s="62"/>
      <c r="J232" s="62"/>
      <c r="K232" s="62"/>
      <c r="L232" s="55"/>
      <c r="M232" s="55"/>
      <c r="N232" s="55"/>
    </row>
    <row r="233" spans="1:14" ht="14.25">
      <c r="A233" s="33"/>
      <c r="B233" s="17"/>
      <c r="C233" s="17"/>
      <c r="D233" s="17"/>
      <c r="E233" s="30"/>
      <c r="F233" s="62"/>
      <c r="G233" s="63"/>
      <c r="H233" s="63"/>
      <c r="I233" s="62"/>
      <c r="J233" s="62"/>
      <c r="K233" s="62"/>
      <c r="L233" s="55"/>
      <c r="M233" s="55"/>
      <c r="N233" s="55"/>
    </row>
    <row r="234" spans="1:14" ht="14.25">
      <c r="A234" s="33"/>
      <c r="B234" s="17"/>
      <c r="C234" s="17"/>
      <c r="D234" s="17"/>
      <c r="E234" s="30"/>
      <c r="F234" s="62"/>
      <c r="G234" s="63"/>
      <c r="H234" s="63"/>
      <c r="I234" s="62"/>
      <c r="J234" s="62"/>
      <c r="K234" s="62"/>
      <c r="L234" s="55"/>
      <c r="M234" s="55"/>
      <c r="N234" s="55"/>
    </row>
    <row r="235" spans="1:14" ht="14.25">
      <c r="A235" s="33"/>
      <c r="B235" s="17"/>
      <c r="C235" s="17"/>
      <c r="D235" s="17"/>
      <c r="E235" s="30"/>
      <c r="F235" s="62"/>
      <c r="G235" s="63"/>
      <c r="H235" s="63"/>
      <c r="I235" s="62"/>
      <c r="J235" s="62"/>
      <c r="K235" s="62"/>
      <c r="L235" s="55"/>
      <c r="M235" s="55"/>
      <c r="N235" s="55"/>
    </row>
    <row r="236" spans="1:14" ht="14.25">
      <c r="A236" s="33"/>
      <c r="B236" s="17"/>
      <c r="C236" s="17"/>
      <c r="D236" s="17"/>
      <c r="E236" s="30"/>
      <c r="G236" s="61"/>
      <c r="H236" s="61"/>
      <c r="I236" s="55"/>
      <c r="J236" s="55"/>
      <c r="K236" s="55"/>
      <c r="L236" s="55"/>
      <c r="M236" s="55"/>
      <c r="N236" s="55"/>
    </row>
    <row r="237" spans="1:14" ht="14.25">
      <c r="A237" s="33"/>
      <c r="B237" s="17"/>
      <c r="C237" s="17"/>
      <c r="D237" s="17"/>
      <c r="E237" s="30"/>
      <c r="G237" s="61"/>
      <c r="H237" s="61"/>
      <c r="I237" s="55"/>
      <c r="J237" s="55"/>
      <c r="K237" s="55"/>
      <c r="L237" s="55"/>
      <c r="M237" s="55"/>
      <c r="N237" s="55"/>
    </row>
    <row r="238" spans="1:14" ht="14.25">
      <c r="A238" s="33"/>
      <c r="B238" s="17"/>
      <c r="C238" s="17"/>
      <c r="D238" s="17"/>
      <c r="E238" s="30"/>
      <c r="G238" s="61"/>
      <c r="H238" s="61"/>
      <c r="I238" s="55"/>
      <c r="J238" s="55"/>
      <c r="K238" s="55"/>
      <c r="L238" s="55"/>
      <c r="M238" s="55"/>
      <c r="N238" s="55"/>
    </row>
    <row r="239" spans="1:14" ht="14.25">
      <c r="A239" s="33"/>
      <c r="B239" s="17"/>
      <c r="C239" s="17"/>
      <c r="D239" s="17"/>
      <c r="E239" s="30"/>
      <c r="G239" s="61"/>
      <c r="H239" s="61"/>
      <c r="I239" s="55"/>
      <c r="J239" s="55"/>
      <c r="K239" s="55"/>
      <c r="L239" s="55"/>
      <c r="M239" s="55"/>
      <c r="N239" s="55"/>
    </row>
    <row r="240" spans="1:14" ht="14.25">
      <c r="A240" s="33"/>
      <c r="B240" s="17"/>
      <c r="C240" s="17"/>
      <c r="D240" s="17"/>
      <c r="E240" s="30"/>
      <c r="G240" s="61"/>
      <c r="H240" s="61"/>
      <c r="I240" s="55"/>
      <c r="J240" s="55"/>
      <c r="K240" s="55"/>
      <c r="L240" s="55"/>
      <c r="M240" s="55"/>
      <c r="N240" s="55"/>
    </row>
    <row r="241" spans="1:14" ht="14.25">
      <c r="A241" s="33"/>
      <c r="B241" s="17"/>
      <c r="C241" s="17"/>
      <c r="D241" s="17"/>
      <c r="E241" s="30"/>
      <c r="G241" s="61"/>
      <c r="H241" s="61"/>
      <c r="I241" s="55"/>
      <c r="J241" s="55"/>
      <c r="K241" s="55"/>
      <c r="L241" s="55"/>
      <c r="M241" s="55"/>
      <c r="N241" s="55"/>
    </row>
    <row r="242" spans="1:14" ht="14.25">
      <c r="A242" s="33"/>
      <c r="B242" s="17"/>
      <c r="C242" s="17"/>
      <c r="D242" s="17"/>
      <c r="E242" s="30"/>
      <c r="G242" s="61"/>
      <c r="H242" s="61"/>
      <c r="I242" s="55"/>
      <c r="J242" s="55"/>
      <c r="K242" s="55"/>
      <c r="L242" s="55"/>
      <c r="M242" s="55"/>
      <c r="N242" s="55"/>
    </row>
    <row r="243" spans="1:14" ht="14.25">
      <c r="A243" s="33"/>
      <c r="B243" s="17"/>
      <c r="C243" s="17"/>
      <c r="D243" s="17"/>
      <c r="E243" s="30"/>
      <c r="G243" s="61"/>
      <c r="H243" s="61"/>
      <c r="I243" s="55"/>
      <c r="J243" s="55"/>
      <c r="K243" s="55"/>
      <c r="L243" s="55"/>
      <c r="M243" s="55"/>
      <c r="N243" s="55"/>
    </row>
    <row r="244" spans="1:14" ht="14.25">
      <c r="A244" s="33"/>
      <c r="B244" s="17"/>
      <c r="C244" s="17"/>
      <c r="D244" s="17"/>
      <c r="E244" s="30"/>
      <c r="G244" s="61"/>
      <c r="H244" s="61"/>
      <c r="I244" s="55"/>
      <c r="J244" s="55"/>
      <c r="K244" s="55"/>
      <c r="L244" s="55"/>
      <c r="M244" s="55"/>
      <c r="N244" s="55"/>
    </row>
    <row r="245" spans="1:5" ht="14.25">
      <c r="A245" s="36"/>
      <c r="B245" s="16"/>
      <c r="C245" s="16"/>
      <c r="D245" s="16"/>
      <c r="E245" s="37"/>
    </row>
  </sheetData>
  <sheetProtection/>
  <mergeCells count="125">
    <mergeCell ref="B213:C213"/>
    <mergeCell ref="A170:D171"/>
    <mergeCell ref="A172:D172"/>
    <mergeCell ref="E172:H172"/>
    <mergeCell ref="A186:D186"/>
    <mergeCell ref="A187:D194"/>
    <mergeCell ref="F187:H188"/>
    <mergeCell ref="A203:E210"/>
    <mergeCell ref="I172:K172"/>
    <mergeCell ref="A173:D184"/>
    <mergeCell ref="F173:H175"/>
    <mergeCell ref="A155:D157"/>
    <mergeCell ref="B158:D158"/>
    <mergeCell ref="F158:H158"/>
    <mergeCell ref="A159:A169"/>
    <mergeCell ref="B159:D160"/>
    <mergeCell ref="B161:D164"/>
    <mergeCell ref="B165:D166"/>
    <mergeCell ref="I140:K141"/>
    <mergeCell ref="A142:D151"/>
    <mergeCell ref="F142:H146"/>
    <mergeCell ref="A152:D153"/>
    <mergeCell ref="A125:D126"/>
    <mergeCell ref="A127:D136"/>
    <mergeCell ref="B167:D169"/>
    <mergeCell ref="A137:D137"/>
    <mergeCell ref="A140:D141"/>
    <mergeCell ref="A113:A124"/>
    <mergeCell ref="B113:B116"/>
    <mergeCell ref="C113:C114"/>
    <mergeCell ref="D113:D114"/>
    <mergeCell ref="B117:B120"/>
    <mergeCell ref="C117:C118"/>
    <mergeCell ref="D117:D118"/>
    <mergeCell ref="B121:B124"/>
    <mergeCell ref="C121:C122"/>
    <mergeCell ref="D121:D122"/>
    <mergeCell ref="A110:B112"/>
    <mergeCell ref="C110:D110"/>
    <mergeCell ref="C111:C112"/>
    <mergeCell ref="D111:D112"/>
    <mergeCell ref="A97:A108"/>
    <mergeCell ref="B97:B100"/>
    <mergeCell ref="C97:C98"/>
    <mergeCell ref="D97:D98"/>
    <mergeCell ref="B101:B104"/>
    <mergeCell ref="C101:C102"/>
    <mergeCell ref="D101:D102"/>
    <mergeCell ref="B105:B108"/>
    <mergeCell ref="C105:C106"/>
    <mergeCell ref="D105:D106"/>
    <mergeCell ref="A85:A96"/>
    <mergeCell ref="B85:B88"/>
    <mergeCell ref="C85:C86"/>
    <mergeCell ref="D85:D86"/>
    <mergeCell ref="B89:B92"/>
    <mergeCell ref="C89:C90"/>
    <mergeCell ref="D89:D90"/>
    <mergeCell ref="B93:B96"/>
    <mergeCell ref="C93:C94"/>
    <mergeCell ref="D93:D94"/>
    <mergeCell ref="A73:A84"/>
    <mergeCell ref="B73:B76"/>
    <mergeCell ref="C73:C74"/>
    <mergeCell ref="D73:D74"/>
    <mergeCell ref="B77:B80"/>
    <mergeCell ref="C77:C78"/>
    <mergeCell ref="D77:D78"/>
    <mergeCell ref="B81:B84"/>
    <mergeCell ref="C81:C82"/>
    <mergeCell ref="D81:D82"/>
    <mergeCell ref="D65:D66"/>
    <mergeCell ref="A70:B72"/>
    <mergeCell ref="C70:D70"/>
    <mergeCell ref="C71:C72"/>
    <mergeCell ref="D71:D72"/>
    <mergeCell ref="A56:A68"/>
    <mergeCell ref="B56:B60"/>
    <mergeCell ref="C56:C57"/>
    <mergeCell ref="D56:D57"/>
    <mergeCell ref="C60:D60"/>
    <mergeCell ref="B61:B64"/>
    <mergeCell ref="C61:C62"/>
    <mergeCell ref="D61:D62"/>
    <mergeCell ref="B65:B68"/>
    <mergeCell ref="C65:C66"/>
    <mergeCell ref="A44:A55"/>
    <mergeCell ref="B44:B47"/>
    <mergeCell ref="C44:C45"/>
    <mergeCell ref="D44:D45"/>
    <mergeCell ref="B48:B51"/>
    <mergeCell ref="C48:C49"/>
    <mergeCell ref="D48:D49"/>
    <mergeCell ref="B52:B55"/>
    <mergeCell ref="C52:C53"/>
    <mergeCell ref="D52:D53"/>
    <mergeCell ref="A32:A43"/>
    <mergeCell ref="B32:B35"/>
    <mergeCell ref="C32:C33"/>
    <mergeCell ref="D32:D33"/>
    <mergeCell ref="B36:B39"/>
    <mergeCell ref="C36:C37"/>
    <mergeCell ref="D36:D37"/>
    <mergeCell ref="B40:B43"/>
    <mergeCell ref="C40:C41"/>
    <mergeCell ref="D40:D41"/>
    <mergeCell ref="A24:D27"/>
    <mergeCell ref="F24:H27"/>
    <mergeCell ref="A29:B31"/>
    <mergeCell ref="C29:D29"/>
    <mergeCell ref="C30:C31"/>
    <mergeCell ref="D30:D31"/>
    <mergeCell ref="B13:C13"/>
    <mergeCell ref="B14:C14"/>
    <mergeCell ref="B15:C17"/>
    <mergeCell ref="B18:C18"/>
    <mergeCell ref="A3:C3"/>
    <mergeCell ref="A5:A12"/>
    <mergeCell ref="B5:C5"/>
    <mergeCell ref="B6:C6"/>
    <mergeCell ref="B8:C8"/>
    <mergeCell ref="B9:C9"/>
    <mergeCell ref="B10:C10"/>
    <mergeCell ref="B11:C11"/>
    <mergeCell ref="B12:C12"/>
  </mergeCells>
  <conditionalFormatting sqref="F158">
    <cfRule type="cellIs" priority="1" dxfId="8" operator="equal" stopIfTrue="1">
      <formula>"←左の欄をクリックして総合評価を選択してください。"</formula>
    </cfRule>
  </conditionalFormatting>
  <dataValidations count="1">
    <dataValidation type="list" allowBlank="1" showInputMessage="1" showErrorMessage="1" sqref="B158:D158">
      <formula1>"A      B      C      D      E,A,B,C,D,E"</formula1>
    </dataValidation>
  </dataValidations>
  <printOptions/>
  <pageMargins left="0.984251968503937" right="0.3937007874015748" top="0.5905511811023623" bottom="0.7874015748031497" header="0.5118110236220472" footer="0.1968503937007874"/>
  <pageSetup cellComments="asDisplayed" horizontalDpi="600" verticalDpi="600" orientation="portrait" paperSize="9" r:id="rId3"/>
  <headerFooter alignWithMargins="0">
    <oddFooter>&amp;C- &amp;P -</oddFooter>
  </headerFooter>
  <rowBreaks count="5" manualBreakCount="5">
    <brk id="22" max="4" man="1"/>
    <brk id="68" max="4" man="1"/>
    <brk id="108" max="4" man="1"/>
    <brk id="154" max="4" man="1"/>
    <brk id="195" max="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FKS-901</cp:lastModifiedBy>
  <cp:lastPrinted>2019-07-09T02:57:50Z</cp:lastPrinted>
  <dcterms:created xsi:type="dcterms:W3CDTF">2006-02-21T07:15:45Z</dcterms:created>
  <dcterms:modified xsi:type="dcterms:W3CDTF">2020-07-10T09:22:37Z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523889183</vt:i4>
  </property>
  <property fmtid="{D5CDD505-2E9C-101B-9397-08002B2CF9AE}" pid="3" name="_EmailSubject">
    <vt:lpwstr>エクセルデータ</vt:lpwstr>
  </property>
  <property fmtid="{D5CDD505-2E9C-101B-9397-08002B2CF9AE}" pid="4" name="_AuthorEmail">
    <vt:lpwstr>s-ikeda@kt.rim.or.jp</vt:lpwstr>
  </property>
  <property fmtid="{D5CDD505-2E9C-101B-9397-08002B2CF9AE}" pid="5" name="_AuthorEmailDisplayName">
    <vt:lpwstr>池田　晋</vt:lpwstr>
  </property>
  <property fmtid="{D5CDD505-2E9C-101B-9397-08002B2CF9AE}" pid="6" name="_PreviousAdHocReviewCycleID">
    <vt:i4>-754444682</vt:i4>
  </property>
  <property fmtid="{D5CDD505-2E9C-101B-9397-08002B2CF9AE}" pid="7" name="_ReviewingToolsShownOnce">
    <vt:lpwstr/>
  </property>
</Properties>
</file>